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EPRO\1. Execução Orçamentária\1. Créditos Suplementares\2020\90.000 - VÁRIOS\"/>
    </mc:Choice>
  </mc:AlternateContent>
  <xr:revisionPtr revIDLastSave="0" documentId="13_ncr:1_{762DCE71-3888-4181-8E90-7C656885EDC7}" xr6:coauthVersionLast="45" xr6:coauthVersionMax="45" xr10:uidLastSave="{00000000-0000-0000-0000-000000000000}"/>
  <bookViews>
    <workbookView xWindow="-120" yWindow="-120" windowWidth="29040" windowHeight="15840" tabRatio="697" xr2:uid="{00000000-000D-0000-FFFF-FFFF00000000}"/>
  </bookViews>
  <sheets>
    <sheet name="Programa de Trabalho 2020" sheetId="11" r:id="rId1"/>
    <sheet name="CS - Sem Alteração Meta Física" sheetId="2" r:id="rId2"/>
    <sheet name="CS - Com Alteração Meta Física" sheetId="3" r:id="rId3"/>
    <sheet name="Crd Esp" sheetId="4" r:id="rId4"/>
    <sheet name="Acr &amp; Red Receita" sheetId="10" r:id="rId5"/>
    <sheet name="Receita Excesso" sheetId="9" r:id="rId6"/>
    <sheet name="Demonst. Plurianualidade - GPO" sheetId="6" r:id="rId7"/>
    <sheet name="QDD - IS - OS" sheetId="7" r:id="rId8"/>
    <sheet name="Plan1" sheetId="8" r:id="rId9"/>
  </sheets>
  <definedNames>
    <definedName name="_xlnm.Print_Area" localSheetId="4">'Acr &amp; Red Receita'!$B$1:$G$31</definedName>
    <definedName name="_xlnm.Print_Area" localSheetId="6">'Demonst. Plurianualidade - GPO'!$A$1:$N$37</definedName>
    <definedName name="_xlnm.Print_Area" localSheetId="5">'Receita Excesso'!$B$1:$G$14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  <c r="F8" i="10" l="1"/>
  <c r="G14" i="10"/>
  <c r="G13" i="10"/>
  <c r="G12" i="10"/>
  <c r="G11" i="10"/>
  <c r="G10" i="10"/>
  <c r="G9" i="10"/>
  <c r="G25" i="10"/>
  <c r="G26" i="10"/>
  <c r="G27" i="10"/>
  <c r="G28" i="10"/>
  <c r="G29" i="10"/>
  <c r="G24" i="10"/>
  <c r="E23" i="10"/>
  <c r="E8" i="10"/>
  <c r="F16" i="4"/>
  <c r="F32" i="4"/>
  <c r="E29" i="7" l="1"/>
  <c r="E14" i="7"/>
  <c r="L36" i="6"/>
  <c r="K36" i="6"/>
  <c r="J36" i="6"/>
  <c r="I36" i="6"/>
  <c r="H36" i="6"/>
  <c r="G36" i="6"/>
  <c r="F36" i="6"/>
  <c r="E36" i="6"/>
  <c r="E37" i="6" s="1"/>
  <c r="N35" i="6"/>
  <c r="M35" i="6"/>
  <c r="N34" i="6"/>
  <c r="M34" i="6"/>
  <c r="N33" i="6"/>
  <c r="M33" i="6"/>
  <c r="N32" i="6"/>
  <c r="M32" i="6"/>
  <c r="N31" i="6"/>
  <c r="N36" i="6" s="1"/>
  <c r="M31" i="6"/>
  <c r="M36" i="6" s="1"/>
  <c r="M37" i="6" s="1"/>
  <c r="M26" i="6"/>
  <c r="L26" i="6"/>
  <c r="K26" i="6"/>
  <c r="J26" i="6"/>
  <c r="I26" i="6"/>
  <c r="H26" i="6"/>
  <c r="G26" i="6"/>
  <c r="F26" i="6"/>
  <c r="E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F32" i="3"/>
  <c r="F16" i="3"/>
  <c r="N26" i="6" l="1"/>
  <c r="G8" i="10"/>
  <c r="G15" i="10" s="1"/>
  <c r="G37" i="6"/>
  <c r="I37" i="6"/>
  <c r="K37" i="6"/>
  <c r="G23" i="10" l="1"/>
  <c r="G30" i="10" s="1"/>
  <c r="F23" i="10"/>
</calcChain>
</file>

<file path=xl/sharedStrings.xml><?xml version="1.0" encoding="utf-8"?>
<sst xmlns="http://schemas.openxmlformats.org/spreadsheetml/2006/main" count="1747" uniqueCount="1163">
  <si>
    <t>RESERVA DE CONTINGÊNCIA</t>
  </si>
  <si>
    <t>ENCARGOS GERAIS DO ESTADO</t>
  </si>
  <si>
    <t>INSTITUTO DE PREVIDÊNCIA DOS SERVIDORES DO ESTADO DO ESPÍRITO SANTO</t>
  </si>
  <si>
    <t>SECRETARIA DE ESTADO DE DIREITOS HUMANOS</t>
  </si>
  <si>
    <t>SECRETARIA DE ESTADO DE TRABALHO, ASSISTÊNCIA E DESENVOLVIMENTO SOCIAL</t>
  </si>
  <si>
    <t>SECRETARIA DE ESTADO DA JUSTIÇA</t>
  </si>
  <si>
    <t>SECRETARIA DE ESTADO DA SEGURANCA PÚBLICA E DEFESA SOCIAL</t>
  </si>
  <si>
    <t>SECRETARIA DE ESTADO DA SAÚDE</t>
  </si>
  <si>
    <t>SECRETARIA DE ESTADO DA EDUCAÇÃO</t>
  </si>
  <si>
    <t>SECRETARIA DE ESTADO DE MEIO AMBIENTE E RECURSOS HÍDRICOS</t>
  </si>
  <si>
    <t>SECRETARIA DE ESTADO DA CULTURA</t>
  </si>
  <si>
    <t>SECRETARIA DE ESTADO DE ESPORTES E LAZER</t>
  </si>
  <si>
    <t>SECRETARIA DE ESTADO DO TURISMO</t>
  </si>
  <si>
    <t>SECRETARIA DE ESTADO DE SANEAMENTO, HABITAÇÃO E DESENVOLVIMENTO URBANO</t>
  </si>
  <si>
    <t>SECRETARIA DE ESTADO DE CIÊNCIA, TECNOLOGIA, INOVAÇÃO E EDUCAÇÃO PROFISSIONAL</t>
  </si>
  <si>
    <t>SECRETARIA DE ESTADO DA AGRICULTURA, ABASTECIMENTO, AQUICULTURA E PESCA</t>
  </si>
  <si>
    <t>SECRETARIA DE ESTADO DE DESENVOLVIMENTO</t>
  </si>
  <si>
    <t>SECRETARIA DE ESTADO DE GESTÃO E RECURSOS HUMANOS</t>
  </si>
  <si>
    <t>SECRETARIA DE ESTADO DE ECONOMIA E PLANEJAMENTO</t>
  </si>
  <si>
    <t>SECRETARIA DE ESTADO DA FAZENDA</t>
  </si>
  <si>
    <t>VICE-GOVERNADORIA DO ESTADO</t>
  </si>
  <si>
    <t>PROCURADORIA GERAL DO ESTADO</t>
  </si>
  <si>
    <t>GOVERNADORIA DO ESTADO</t>
  </si>
  <si>
    <t>DEFENSORIA PÚBLICA DO ESTADO DO ESPÍRITO SANTO</t>
  </si>
  <si>
    <t>CONTRIBUIÇÃO PREVIDENCIÁRIA COMPLEMENTAR</t>
  </si>
  <si>
    <t>GESTÃO DE TECNOLOGIA DA INFORMAÇÃO</t>
  </si>
  <si>
    <t>ADMINISTRAÇÃO DA UNIDADE</t>
  </si>
  <si>
    <t>RESERVA PARA A REESTRUTURAÇÃO DE CARGOS E CARREIRAS E REVISÃO DE REMUNERAÇÃO</t>
  </si>
  <si>
    <t>CONSTRUÇÃO, AMPLIAÇÃO E REFORMAS DE PROMOTORIAS DE JUSTIÇA E SEDES ADMINISTRATIVAS</t>
  </si>
  <si>
    <t>MINISTÉRIO PÚBLICO DO ESTADO DO ESPÍRITO SANTO</t>
  </si>
  <si>
    <t>EFETIVIDADE NA PRESTAÇÃO JURISDICIONAL</t>
  </si>
  <si>
    <t>VALORIZAÇÃO E DESENVOLVIMENTO DE PESSOAS</t>
  </si>
  <si>
    <t>REMUNERAÇÃO DE PESSOAL ATIVO E ENCARGOS SOCIAIS</t>
  </si>
  <si>
    <t>PODER JUDICIÁRIO DO ESTADO DO ESPÍRITO SANTO</t>
  </si>
  <si>
    <t>CAPACITAÇÃO E TREINAMENTO</t>
  </si>
  <si>
    <t>AQUISIÇÃO, CONSTRUÇÃO, AMPLIAÇÃO E REFORMA DE IMÓVEIS</t>
  </si>
  <si>
    <t>REESTRUTURAÇÃO DE CARGOS E CARREIRAS, REVISÃO DE REMUNERAÇÃO, CONCESSÃO DE BENEFÍCIOS E VANTAGENS</t>
  </si>
  <si>
    <t>EXERCÍCIO DO CONTROLE EXTERNO</t>
  </si>
  <si>
    <t>TRIBUNAL DE CONTAS DO ESTADO DO ESPÍRITO SANTO</t>
  </si>
  <si>
    <t>PAGAMENTO DE APOSENTADORIA</t>
  </si>
  <si>
    <t>REESTRUTURAÇÃO DE CARGOS E CARREIRAS E REVISÃO DE REMUNERAÇÃO</t>
  </si>
  <si>
    <t>REALIZAÇÃO DE CONCURSO PÚBLICO</t>
  </si>
  <si>
    <t>ASSEMBLEIA LEGISLATIVA DO ESTADO DO ESPÍRITO SANTO</t>
  </si>
  <si>
    <t>ASSISTÊNCIA JUDICIAL E EXTRAJUDICIAL, INTEGRAL E GRATUITA</t>
  </si>
  <si>
    <t>ASSESSORAMENTO AO GOVERNADOR</t>
  </si>
  <si>
    <t>DIVULGAÇÃO INSTITUCIONAL</t>
  </si>
  <si>
    <t>MANUTENÇÃO DO NÚCLEO DE OPERAÇÕES E TRANSPORTE AÉREO</t>
  </si>
  <si>
    <t>CAPACITAÇÃO E TREINAMENTO DE RECURSOS HUMANOS</t>
  </si>
  <si>
    <t>INTEGRAÇÃO E DESENVOLVIMENTO DA COMUNICAÇÃO DO GOVERNO</t>
  </si>
  <si>
    <t>COMPLEMENTAÇÃO DE APOSENTADORIAS E PENSÕES</t>
  </si>
  <si>
    <t>PAGAMENTO DE SENTENÇAS JUDICIAIS</t>
  </si>
  <si>
    <t>CAMPANHAS EDUCATIVAS</t>
  </si>
  <si>
    <t>MODERNIZAÇÃO E APARELHAMENTO DA PROCURADORIA GERAL DO ESTADO</t>
  </si>
  <si>
    <t>GESTÃO DO CONSELHO ESTADUAL SOBRE DROGAS</t>
  </si>
  <si>
    <t>GESTÃO FISCAL, CONTÁBIL E FINANCEIRA DO ESTADO</t>
  </si>
  <si>
    <t>ELABORAÇÃO DE ESTUDOS E PROJETOS DE INTERESSE COMUM DA RMGV</t>
  </si>
  <si>
    <t>LIQUIDAÇÃO DE EMPRESAS PÚBLICAS E SOCIEDADES DE ECONOMIA MISTA</t>
  </si>
  <si>
    <t>MODERNIZAÇÃO DA GESTÃO PÚBLICA</t>
  </si>
  <si>
    <t>AQUISIÇÃO, CONSTRUÇÃO, AMPLIAÇÃO E REFORMA DE IMÓVEIS PÚBLICOS</t>
  </si>
  <si>
    <t>GESTÃO ADMINISTRATIVA E CONTROLE DO GASTO</t>
  </si>
  <si>
    <t>GESTÃO E DESENVOLVIMENTO DE RECURSOS HUMANOS</t>
  </si>
  <si>
    <t>REFORMA DA SEDE DA ESESP</t>
  </si>
  <si>
    <t>MODERNIZAÇÃO E REAPARELHAMENTO DO DIO</t>
  </si>
  <si>
    <t>INFRAESTRUTURA DE HARDWARE E SOFTWARE</t>
  </si>
  <si>
    <t>REGULARIZAÇÃO FISCAL DE DÉBITOS COM A UNIÃO</t>
  </si>
  <si>
    <t xml:space="preserve">AMPLIAÇÃO E ADEQUAÇÃO DA INFRAESTRUTURA FÍSICA DA SEDES </t>
  </si>
  <si>
    <t>PROMOÇÃO DE ESTUDOS E PROJETOS PARA O FORTALECIMENTO DA ECONOMIA ESTADUAL</t>
  </si>
  <si>
    <t>ATRAÇÃO, RETENÇÃO E PROMOÇÃO DE OPORTUNIDADE DE NEGÓCIOS</t>
  </si>
  <si>
    <t>PARTICIPAÇÃO DO ESTADO NO CAPITAL DO BANCO DE DESENVOLVIMENTO DO ESPÍRITO SANTO - BANDES</t>
  </si>
  <si>
    <t>AMPLIAÇÃO E ADEQUAÇÃO DA ESTRUTURA FÍSICA DO IPEM - ES</t>
  </si>
  <si>
    <t xml:space="preserve">VERIFICAÇÃO E FISCALIZAÇÃO DAS ATIVIDADES METROLÓGICAS </t>
  </si>
  <si>
    <t>REGULAÇÃO E FISCALIZAÇÃO DE CONCESSÕES</t>
  </si>
  <si>
    <t>GERENCIAMENTO, MONITORAMENTO E INTERVENÇÕES NAS ÁREAS DE SANEAMENTO E MEIO AMBIENTE - ÁGUAS E PAISAGEM</t>
  </si>
  <si>
    <t>REALIZAÇÃO DE ESTUDOS PARA O USO EFICIENTE DA ENERGIA</t>
  </si>
  <si>
    <t>APOIO AOS MUNICÍPIOS NA MELHORIA DA TRAFEGABILIDADE DE ESTRADAS VICINAIS</t>
  </si>
  <si>
    <t>PROTEÇÃO DOS RECURSOS NATURAIS RENOVÁVEIS</t>
  </si>
  <si>
    <t>ANÁLISES LABORATORIAIS ESPECIALIZADAS</t>
  </si>
  <si>
    <t>DEFESA E INSPEÇÃO SANITÁRIA ANIMAL</t>
  </si>
  <si>
    <t>INSPEÇÃO E FISCALIZAÇÃO DOS PRODUTOS DE ORIGEM VEGETAL</t>
  </si>
  <si>
    <t>REGULARIZAÇÃO FUNDIÁRIA DE IMÓVEIS RURAIS</t>
  </si>
  <si>
    <t>APOIO FINANCEIRO AO DESENVOLVIMENTO DE PROJETOS DA AGRICULTURA FAMILIAR</t>
  </si>
  <si>
    <t>AMPLIAÇÃO E ADEQUAÇÃO DA REDE DE CENTROS DE EDUCAÇÃO PROFISSIONAL E TECNOLÓGICA</t>
  </si>
  <si>
    <t>AMPLIAÇÃO E ADEQUAÇÃO DA ESTRUTURA FÍSICA PARA O DESENVOLVIMENTO DE PESQUISAS CIENTÍFICAS, TECNOLÓGICAS E DE INOVAÇÕES</t>
  </si>
  <si>
    <t>ELABORAÇÃO DE ESTUDOS, PROJETOS E PLANOS DE LOGÍSTICA DE TRANSPORTES</t>
  </si>
  <si>
    <t>SUBSÍDIO AO TRANSPORTE PÚBLICO</t>
  </si>
  <si>
    <t>MELHORIA DA MOBILIDADE METROPOLITANA</t>
  </si>
  <si>
    <t>IMPLANTAÇÃO DO SISTEMA AQUAVIÁRIO</t>
  </si>
  <si>
    <t>PARTICIPAÇÃO DO ESTADO NO CAPITAL DA CETURB-ES</t>
  </si>
  <si>
    <t>AMPLIAÇÃO E ADEQUAÇÃO DA INFRAESTRUTURA FÍSICA DO DER</t>
  </si>
  <si>
    <t>PAGAMENTO DE PENSÃO ESPECIAL</t>
  </si>
  <si>
    <t>IMPLANTAÇÃO E MELHORIA DE CORREDORES, EIXOS E VIAS METROPOLITANAS</t>
  </si>
  <si>
    <t>MONITORAMENTO, CONTROLE, CONTENÇÃO E RECUPERAÇÃO DA ZONA COSTEIRA E ENCOSTAS</t>
  </si>
  <si>
    <t>MANUTENÇÃO DAS RODOVIAS ESTADUAIS</t>
  </si>
  <si>
    <t xml:space="preserve">SINALIZAÇÃO E CONTROLE DE VELOCIDADE </t>
  </si>
  <si>
    <t>OPERAÇÃO, FISCALIZAÇÃO E SEGURANÇA RODOVIÁRIA</t>
  </si>
  <si>
    <t>CONSTRUÇÃO DE POSTOS DE FISCALIZAÇÃO, ABRIGOS E OUTROS DE SEGURANÇA RODOVIÁRIA</t>
  </si>
  <si>
    <t>REABILITAÇÃO E ADEQUAÇÃO DAS RODOVIAS ESTADUAIS</t>
  </si>
  <si>
    <t>SERVIÇOS DE CONSULTORIA, DE GERENCIAMENTO E DE APOIO À EXECUÇÃO DE OBRAS E DE PROJETOS</t>
  </si>
  <si>
    <t>PLANEJAMENTO E GESTÃO DAS ATIVIDADES DO DER-ES</t>
  </si>
  <si>
    <t>ELABORAÇÃO DE PROJETOS DE ENGENHARIA</t>
  </si>
  <si>
    <t>GERENCIAMENTO DE OBRAS, PROJETOS E FORTALECIMENTO INSTITUCIONAL</t>
  </si>
  <si>
    <t>CONSTRUÇÃO, REFORMA E AMPLIAÇÃO DE EQUIPAMENTOS PÚBLICOS ESTADUAIS</t>
  </si>
  <si>
    <t>ELABORAÇÃO DE ESTUDOS, PLANOS E PROJETOS RELACIONADOS À POLÍTICA DE SANEAMENTO, HABITAÇÃO E DESENVOLVIMENTO URBANO</t>
  </si>
  <si>
    <t>ORGANIZAÇÃO E REALIZAÇÃO DE EVENTOS RELACIONADOS À POLÍTICA DE SANEAMENTO, HABITAÇÃO E DESENVOLVIMENTO URBANO</t>
  </si>
  <si>
    <t>PLANOS, PROJETOS E OBRAS DE ESTABILIZAÇÃO DE ENCOSTAS</t>
  </si>
  <si>
    <t>IMPLEMENTAÇÃO E APOIO À CONSTRUÇÃO E ADEQUAÇÃO DE INFRAESTRUTURA E URBANIZAÇÃO DE ESPAÇOS PÚBLICOS</t>
  </si>
  <si>
    <t>PLANOS, PROJETOS E OBRAS DE REDUÇÃO DE RISCOS E INTERVENÇÕES EM ÁREAS INUNDÁVEIS</t>
  </si>
  <si>
    <t>APOIO À ELABORAÇÃO DE PROJETOS E/OU EXECUÇÃO DE OBRAS DE SANEAMENTO EM LOCALIDADE DE PEQUENO PORTE</t>
  </si>
  <si>
    <t>FOMENTO E CONSTRUÇÃO DE SISTEMAS REGIONAIS DE TRANSPORTE E DESTINAÇÃO FINAL DE RESÍDUOS SÓLIDOS URBANOS</t>
  </si>
  <si>
    <t>APOIO AOS MUNICÍPIOS PARA IMPLANTAÇÃO DA COLETA SELETIVA COM INCLUSÃO SOCIAL DE CATADORES</t>
  </si>
  <si>
    <t>ATUAÇÃO INTEGRADA DE ÁGUAS URBANAS</t>
  </si>
  <si>
    <t>PARTICIPAÇÃO DO ESTADO NO CAPITAL DA CESAN-ES</t>
  </si>
  <si>
    <t>IMPLEMENTAÇÃO E APOIO A INICIATIVAS DIRECIONADAS A AMPLIAÇÃO DE OFERTA E ADEQUAÇÃO DE UNIDADES HABITACIONAIS NA ÁREA RURAL</t>
  </si>
  <si>
    <t>PROMOÇÃO DA REGULARIZAÇÃO FUNDIÁRIA</t>
  </si>
  <si>
    <t>MANUTENÇÃO DOS ESPAÇOS DE ESPORTE E LAZER</t>
  </si>
  <si>
    <t>CAPACITAÇÃO DE PROFISSIONAIS NA ÁREA DE ESPORTES E LAZER</t>
  </si>
  <si>
    <t>CONCLUSÃO DA CONSTRUÇÃO DO ESTÁDIO KLEBER ANDRADE</t>
  </si>
  <si>
    <t>PROMOÇÃO E APOIO A JOGOS, EVENTOS E ATLETAS DE RENDIMENTO</t>
  </si>
  <si>
    <t>AMPLIAÇÃO E ADEQUAÇÃO DA INFRAESTRUTURA ESPORTIVA</t>
  </si>
  <si>
    <t xml:space="preserve">PROMOÇÃO E INCENTIVO A PROJETOS DE INCLUSÃO SOCIAL POR MEIO DA PRÁTICA ESPORTIVA </t>
  </si>
  <si>
    <t>PROMOÇÃO E APOIO AO ESPORTE EDUCACIONAL, COMUNITÁRIO E LAZER</t>
  </si>
  <si>
    <t>FUNDO DE INCENTIVO AO ESPORTE E LAZER DO ESTADO DO ESPÍRITO SANTO</t>
  </si>
  <si>
    <t>FUNDO DE FOMENTO DO TURISMO</t>
  </si>
  <si>
    <t>FUNDO ESTADUAL DE HABITAÇÃO DE INTERESSE SOCIAL</t>
  </si>
  <si>
    <t xml:space="preserve">FUNDO ESPECIAL PARA CONSTRUÇÃO, REFORMA E AMPLIAÇÃO DE EQUIPAMENTOS PÚBLICOS ESTADUAIS </t>
  </si>
  <si>
    <t>INSTITUTO DE OBRAS PÚBLICAS DO ESTADO DO ESPÍRITO SANTO</t>
  </si>
  <si>
    <t>FUNDO DE DESENVOLVIMENTO DAS ATIVIDADES PRODUTIVAS INOVADORAS</t>
  </si>
  <si>
    <t>FUNDO ESTADUAL DE CIÊNCIA E TECNOLOGIA</t>
  </si>
  <si>
    <t>FUNDAÇÃO DE AMPARO A PESQUISA E INOVAÇÃO DO ESPÍRITO SANTO</t>
  </si>
  <si>
    <t>FUNDO ESPECIAL DE APOIO AO PROGRAMA ESTADUAL DE DESENVOLVIMENTO RURAL SUSTENTÁVEL</t>
  </si>
  <si>
    <t>FUNDO SOCIAL DE APOIO A AGRICULTURA FAMILIAR DO ESTADO DO ESPÍRITO SANTO</t>
  </si>
  <si>
    <t>FUNDO ESPECIAL DE APOIO AO PROGRAMA CAMINHOS DO CAMPO</t>
  </si>
  <si>
    <t>INSTITUTO CAPIXABA DE PESQUISA, ASSISTÊNCIA TÉCNICA E EXTENSÃO RURAL</t>
  </si>
  <si>
    <t>CENTRAIS DE ABASTECIMENTO DO ESPÍRITO SANTO</t>
  </si>
  <si>
    <t>INSTITUTO DE DEFESA AGROPECUÁRIA E FLORESTAL DO ESPÍRITO SANTO</t>
  </si>
  <si>
    <t>AGÊNCIA DE REGULAÇÃO DE SERVIÇOS PÚBLICOS</t>
  </si>
  <si>
    <t>AGÊNCIA DE DESENVOLVIMENTO DAS MICRO E PEQUENAS EMPRESAS E DO EMPREENDEDORISMO</t>
  </si>
  <si>
    <t>INSTITUTO DE PESOS E MEDIDAS DO ESTADO DO ESPÍRITO SANTO</t>
  </si>
  <si>
    <t>INSTITUTO DE TECNOLOGIA DA INFORMAÇÃO E COMUNICAÇÃO DO ESTADO DO ESPÍRITO SANTO</t>
  </si>
  <si>
    <t>DEPARTAMENTO DE IMPRENSA OFICIAL</t>
  </si>
  <si>
    <t>ESCOLA DE SERVIÇO PÚBLICO DO ESPÍRITO SANTO</t>
  </si>
  <si>
    <t>FUNDO METROPOLITANO DE DESENVOLVIMENTO DA GRANDE VITÓRIA</t>
  </si>
  <si>
    <t>INSTITUTO JONES DOS SANTOS NEVES</t>
  </si>
  <si>
    <t>FUNDO DE MODERNIZAÇÃO E DESENVOLVIMENTO FAZENDÁRIO</t>
  </si>
  <si>
    <t>JUNTA COMERCIAL DO ESTADO DO ESPÍRITO SANTO</t>
  </si>
  <si>
    <t>FUNDO ESTADUAL SOBRE DROGAS</t>
  </si>
  <si>
    <t>FUNDO DE MODERNIZAÇÃO E INCENTIVO A COBRANÇA DA DÍVIDA ATIVA E DE REESTRUTURAÇÃO ADMINISTRATIVA DA PROCURADORIA GERAL DO ESTADO</t>
  </si>
  <si>
    <t xml:space="preserve">FUNDO ESTADUAL DE COMBATE A CORRUPÇÃO </t>
  </si>
  <si>
    <t>RÁDIO E TELEVISÃO ESPÍRITO SANTO</t>
  </si>
  <si>
    <t>SECRETARIA DE ESTADO DO GOVERNO</t>
  </si>
  <si>
    <t>SUPERINTENDÊNCIA ESTADUAL DE COMUNICAÇÃO SOCIAL</t>
  </si>
  <si>
    <t>SECRETARIA DE ESTADO DE CONTROLE E TRANSPARÊNCIA</t>
  </si>
  <si>
    <t>SECRETARIA DA CASA MILITAR</t>
  </si>
  <si>
    <t>SECRETARIA DA CASA CIVIL</t>
  </si>
  <si>
    <t>FUNDO DE APARELHAMENTO DA DEFENSORIA PÚBLICA</t>
  </si>
  <si>
    <t>FUNDO ESPECIAL DO MINISTÉRIO PÚBLICO DO ESTADO DO ESPÍRITO SANTO</t>
  </si>
  <si>
    <t>FUNDO ESTADUAL DE REPARAÇÃO DE INTERESSES DIFUSOS LESADOS</t>
  </si>
  <si>
    <t>FUNDO ESPECIAL DO PODER JUDICIÁRIO DO ESTADO DO ESPÍRITO SANTO</t>
  </si>
  <si>
    <t>TRIBUNAL DE JUSTIÇA DO ESTADO DO ESPÍRITO SANTO</t>
  </si>
  <si>
    <t>PRESERVAÇÃO DE BENS CULTURAIS</t>
  </si>
  <si>
    <t>DESENVOLVIMENTO E PROTEÇÃO DO PATRIMÔNIO CULTURAL</t>
  </si>
  <si>
    <t>CONCLUSÃO DA CONSTRUÇÃO DO CAIS DAS ARTES</t>
  </si>
  <si>
    <t>PROMOÇÃO DA DIVERSIDADE E DIFUSÃO CULTURAL</t>
  </si>
  <si>
    <t>ADMINISTRAÇÃO DE ESPAÇOS CULTURAIS</t>
  </si>
  <si>
    <t>CAPACITAÇÃO CULTURAL</t>
  </si>
  <si>
    <t>ARQUIVO PÚBLICO DO ESTADO DO ESPÍRITO SANTO</t>
  </si>
  <si>
    <t>FUNDO DE CULTURA DO ESTADO DO ESPÍRITO SANTO</t>
  </si>
  <si>
    <t>SELEÇÃO E PREMIAÇÃO DE PROJETOS CULTURAIS</t>
  </si>
  <si>
    <t>RECUPERAÇÃO DE MANANCIAIS E RESTAURAÇÃO DA COBERTURA FLORESTAL - REFLORESTAR</t>
  </si>
  <si>
    <t>ATUAÇÃO INTEGRADA DE RECURSOS HÍDRICOS E GESTÃO DE RISCOS E DESASTRES</t>
  </si>
  <si>
    <t xml:space="preserve">REALIZAÇÃO E APOIO A EVENTOS COM ABORDAGEM AMBIENTAL </t>
  </si>
  <si>
    <t>GESTÃO DA FAUNA SILVESTRE NO ESTADO DO ESPÍRITO SANTO</t>
  </si>
  <si>
    <t xml:space="preserve">FORTALECIMENTO DA EDUCAÇÃO AMBIENTAL </t>
  </si>
  <si>
    <t xml:space="preserve">ORDENAMENTO E GESTÃO DO TERRITÓRIO </t>
  </si>
  <si>
    <t>GESTÃO DO SISTEMA ESTADUAL DE UNIDADES DE CONSERVAÇÃO</t>
  </si>
  <si>
    <t>FORTALECIMENTO DA GESTÃO AMBIENTAL MUNICIPAL</t>
  </si>
  <si>
    <t>LICENCIAMENTO AMBIENTAL</t>
  </si>
  <si>
    <t xml:space="preserve">FISCALIZAÇÃO AMBIENTAL </t>
  </si>
  <si>
    <t>INSTITUTO ESTADUAL DE MEIO AMBIENTE E RECURSOS HÍDRICOS</t>
  </si>
  <si>
    <t>AGÊNCIA ESTADUAL DE RECURSOS HÍDRICOS</t>
  </si>
  <si>
    <t>FUNDO ESTADUAL DO MEIO AMBIENTE</t>
  </si>
  <si>
    <t>FUNDO ESTADUAL DE RECURSOS HÍDRICOS E FLORESTAIS DO ESPÍRITO SANTO</t>
  </si>
  <si>
    <t>IMPLEMENTAÇÃO DE AÇÕES AFINS AO PROJETO FLORESTA PARA A VIDA</t>
  </si>
  <si>
    <t>PAGAMENTO POR SERVIÇOS AMBIENTAIS</t>
  </si>
  <si>
    <t>FORMAÇÃO DE TÉCNICOS E GESTORES</t>
  </si>
  <si>
    <t xml:space="preserve">PROMOÇÃO DE EVENTOS INSTITUCIONAIS </t>
  </si>
  <si>
    <t>MODERNIZAÇÃO, AMPLIAÇÃO E ADEQUAÇÃO DAS UNIDADES ADMINISTRATIVAS</t>
  </si>
  <si>
    <t>REMUNERAÇÃO DOS PROFISSIONAIS TÉCNICOS: ADMINISTRATIVOS E PEDAGÓGICOS DAS UNIDADES CENTRAL E REGIONAIS</t>
  </si>
  <si>
    <t>MANUTENÇÃO DAS UNIDADES CENTRAL E REGIONAIS</t>
  </si>
  <si>
    <t>APOIO AO CONSELHO ESTADUAL DE EDUCAÇÃO</t>
  </si>
  <si>
    <t>MODERNIZAÇÃO E GESTÃO DA TECNOLOGIA DA INFORMAÇÃO NA EDUCAÇÃO</t>
  </si>
  <si>
    <t>ALIMENTAÇÃO ESCOLAR</t>
  </si>
  <si>
    <t>MUNICIPALIZAÇÃO PROGRESSIVA DO ENSINO FUNDAMENTAL</t>
  </si>
  <si>
    <t>COOPERAÇÃO ESTADO/MUNICÍPIOS NA IMPLEMENTAÇÃO DE POLÍTICAS DE EDUCAÇÃO - ENSINO FUNDAMENTAL</t>
  </si>
  <si>
    <t>MODERNIZAÇÃO, AMPLIAÇÃO E ADEQUAÇÃO DA REDE DE ESCOLAS DE ENSINO FUNDAMENTAL</t>
  </si>
  <si>
    <t>REMUNERAÇÃO DOS PROFISSIONAIS DO MAGISTÉRIO - ENSINO FUNDAMENTAL</t>
  </si>
  <si>
    <t>FORMAÇÃO DE PROFESSORES DO ENSINO FUNDAMENTAL</t>
  </si>
  <si>
    <t>MELHORIA DO DESEMPENHO ESCOLAR NO ENSINO FUNDAMENTAL</t>
  </si>
  <si>
    <t>AMPLIAÇÃO E DESENVOLVIMENTO DA EDUCAÇÃO DO CAMPO</t>
  </si>
  <si>
    <t>VALORIZAÇÃO DAS BOAS PRÁTICAS NA EDUCAÇÃO</t>
  </si>
  <si>
    <t>REMUNERAÇÃO DOS PROFISSIONAIS DO MAGISTÉRIO - ENSINO MÉDIO</t>
  </si>
  <si>
    <t>FORMAÇÃO DOS PROFESSORES DO ENSINO MÉDIO</t>
  </si>
  <si>
    <t>FORTALECIMENTO DA APRENDIZAGEM DOS ESTUDANTES DO ENSINO MÉDIO NAS ÁREAS DE CONHECIMENTO</t>
  </si>
  <si>
    <t>DESENVOLVIMENTO INTEGRADO DE ESPORTE E CULTURA NAS ESCOLAS</t>
  </si>
  <si>
    <t>REMUNERAÇÃO DOS PROFISSIONAIS DA EDUCAÇÃO TÉCNICA DE NÍVEL MÉDIO</t>
  </si>
  <si>
    <t>FORMAÇÃO DE PROFISSIONAIS DA EDUCAÇÃO TÉCNICA DE NÍVEL MÉDIO</t>
  </si>
  <si>
    <t>COOPERAÇÃO ESTADO/MUNICÍPIOS NA IMPLEMENTAÇÃO DE POLÍTICAS DE EDUCAÇÃO - ENSINO INFANTIL</t>
  </si>
  <si>
    <t>FORMAÇÃO DOS PROFISSIONAIS DA EDUCAÇÃO INFANTIL</t>
  </si>
  <si>
    <t>FORMAÇÃO DE PROFESSORES DA EDUCAÇÃO DE JOVENS E ADULTOS</t>
  </si>
  <si>
    <t>ALFABETIZAÇÃO E EDUCAÇÃO DE JOVENS E ADULTOS</t>
  </si>
  <si>
    <t>REMUNERAÇÃO DOS PROFISSIONAIS CUIDADORES DA EDUCAÇÃO ESPECIAL</t>
  </si>
  <si>
    <t>REMUNERAÇÃO DOS PROFISSIONAIS DO MAGISTÉRIO - EDUCAÇÃO ESPECIAL</t>
  </si>
  <si>
    <t>FORMAÇÃO DE PROFESSORES DA EDUCAÇÃO ESPECIAL</t>
  </si>
  <si>
    <t>PROMOÇÃO DA EDUCAÇÃO ESPECIAL</t>
  </si>
  <si>
    <t>FACULDADE DE MÚSICA DO ESPÍRITO SANTO</t>
  </si>
  <si>
    <t>FORMAÇÃO E DESENVOLVIMENTO DO CONHECIMENTO E HABILIDADES MUSICAIS</t>
  </si>
  <si>
    <t>REMUNERAÇÃO DO QUADRO DE DOCENTES</t>
  </si>
  <si>
    <t>GESTÃO DO CONSELHO ESTADUAL DE SAÚDE</t>
  </si>
  <si>
    <t>CONCLUSÃO DO HOSPITAL ESTADUAL DE URGÊNCIA E EMERGÊNCIA</t>
  </si>
  <si>
    <t>APOIO FINANCEIRO ÀS AÇÕES DE SAÚDE COM ENTES E INSTITUIÇÕES PARCEIRAS</t>
  </si>
  <si>
    <t>MANUTENÇÃO DA REDE DE SANGUE E HEMODERIVADOS</t>
  </si>
  <si>
    <t>ASSISTÊNCIA COMPLEMENTAR À REDE PÚBLICA DE SAÚDE</t>
  </si>
  <si>
    <t xml:space="preserve">SERVIÇO DE ATENDIMENTO MÓVEL DE URGÊNCIA - SAMU </t>
  </si>
  <si>
    <t>CONTRAPARTIDA FINANCEIRA AOS MUNICÍPIOS PARA AQUISIÇÃO DE MEDICAMENTOS BÁSICOS</t>
  </si>
  <si>
    <t>LOGÍSTICA INTEGRADA DE MEDICAMENTOS E INSUMOS DE SAÚDE</t>
  </si>
  <si>
    <t>VIGILÂNCIA SANITÁRIA DE PRODUTOS E SERVIÇOS</t>
  </si>
  <si>
    <t>FUNDO ESTADUAL DE SAÚDE</t>
  </si>
  <si>
    <t>CONSTRUÇÃO, REFORMA E PADRONIZAÇÃO DE UNIDADES DE SEGURANÇA PÚBLICA</t>
  </si>
  <si>
    <t>ATUAÇÃO INTEGRADA DAS UNIDADES DA SEGURANÇA PÚBLICA E DEFESA SOCIAL</t>
  </si>
  <si>
    <t>MODERNIZAÇÃO E REAPARELHAMENTO DA DEFESA SOCIAL</t>
  </si>
  <si>
    <t>INVESTIGAÇÃO E POLÍCIA JUDICIÁRIA</t>
  </si>
  <si>
    <t>MODERNIZAÇÃO E REAPARELHAMENTO DA SEGURANÇA PÚBLICA</t>
  </si>
  <si>
    <t>POLICIA CIVIL DO ESTADO DO ESPÍRITO SANTO</t>
  </si>
  <si>
    <t>POLÍCIA MILITAR DO ESTADO DO ESPÍRITO SANTO</t>
  </si>
  <si>
    <t>POLICIAMENTO OSTENSIVO E PRESERVAÇÃO DA ORDEM PÚBLICA</t>
  </si>
  <si>
    <t>PROTEÇÃO, PREVENÇÃO E CONTROLE DE ACIDENTES E SINISTROS</t>
  </si>
  <si>
    <t>CORPO DE BOMBEIROS MILITAR DO ESTADO DO ESPÍRITO SANTO</t>
  </si>
  <si>
    <t>DIRETORIA DE SAÚDE DA POLÍCIA MILITAR</t>
  </si>
  <si>
    <t>PRESTAÇÃO DE SERVIÇOS MÉDICO-HOSPITALARES, ODONTOLÓGICOS E ESPECIALIZADOS</t>
  </si>
  <si>
    <t>COORDENADORIA ESTADUAL DE PROTEÇÃO E DEFESA CIVIL</t>
  </si>
  <si>
    <t>ATENDIMENTO À POPULAÇÃO RESIDENTE EM ÁREAS DE RISCO</t>
  </si>
  <si>
    <t>REGISTRO E EXPEDIÇÃO DE CARTEIRA NACIONAL DE HABILITAÇÃO</t>
  </si>
  <si>
    <t>GESTÃO E MODERNIZAÇÃO DA INFRAESTRUTURA E SERVIÇOS DE TECNOLOGIA DA INFORMAÇÃO DO DETRAN</t>
  </si>
  <si>
    <t>CARTEIRA DE HABILITAÇÃO - CNH SOCIAL</t>
  </si>
  <si>
    <t>ENGENHARIA DE TRÂNSITO E MOBILIDADE URBANA</t>
  </si>
  <si>
    <t>DEPARTAMENTO ESTADUAL DE TRÂNSITO</t>
  </si>
  <si>
    <t>FUNDO ESPECIAL DE REEQUIPAMENTO DA POLÍCIA CIVIL</t>
  </si>
  <si>
    <t>FUNDO ESPECIAL DE REEQUIPAMENTO DA POLÍCIA MILITAR</t>
  </si>
  <si>
    <t>FUNDO ESPECIAL DE REEQUIPAMENTO DO CORPO DE BOMBEIROS MILITAR DO ES</t>
  </si>
  <si>
    <t>FUNDO DE PROTEÇÃO E DEFESA CIVIL DO ESTADO</t>
  </si>
  <si>
    <t>ATIVIDADES ASSISTENCIAIS E DE RESSOCIALIZAÇÃO AOS INTERNOS</t>
  </si>
  <si>
    <t>CONSTRUÇÃO, REESTRUTURAÇÃO E ADEQUAÇÃO FÍSICA DE UNIDADES PRISIONAIS</t>
  </si>
  <si>
    <t>MODERNIZAÇÃO E REAPARELHAMENTO DO SISTEMA PENITENCIÁRIO ESTADUAL</t>
  </si>
  <si>
    <t>INSTITUTO ESTADUAL DE PROTEÇÃO E DEFESA DO CONSUMIDOR</t>
  </si>
  <si>
    <t>FUNDO PENITENCIÁRIO ESTADUAL</t>
  </si>
  <si>
    <t>FUNDO ESTADUAL DE DEFESA DO CONSUMIDOR</t>
  </si>
  <si>
    <t>AMPLIAÇÃO E ADEQUAÇÃO DA ESTRUTURA FÍSICA DO PROCON</t>
  </si>
  <si>
    <t>MANUTENÇÃO DAS ATIVIDADES DO PROCON</t>
  </si>
  <si>
    <t>APOIO AO DESENVOLVIMENTO DE SERVIÇOS, PROJETOS E PROGRAMAS PARA A ÁREA DE ASSISTÊNCIA SOCIAL</t>
  </si>
  <si>
    <t>AMPLIAÇÃO E ADEQUAÇÃO DA REDE DE EQUIPAMENTOS DE SEGURANÇA ALIMENTAR E NUTRICIONAL</t>
  </si>
  <si>
    <t>IMPLANTAÇÃO E GESTÃO DO SISTEMA DE SEGURANÇA ALIMENTAR E NUTRICIONAL</t>
  </si>
  <si>
    <t>FORTALECIMENTO DAS COMISSÕES, ESTADUAL E MUNICIPAIS DO TRABALHO</t>
  </si>
  <si>
    <t>IMPLANTAÇÃO E ESTRUTURAÇÃO DAS AGÊNCIAS DO TRABALHADOR E POSTOS DE ATENDIMENTO</t>
  </si>
  <si>
    <t>MANUTENÇÃO DAS AGÊNCIAS DO TRABALHADOR</t>
  </si>
  <si>
    <t>QUALIFICAÇÃO SOCIAL E PROFISSIONAL</t>
  </si>
  <si>
    <t>AMPLIAÇÃO E ADEQUAÇÃO DA REDE DE EQUIPAMENTOS DE ASSISTÊNCIA SOCIAL</t>
  </si>
  <si>
    <t>PROTEÇÃO SOCIAL</t>
  </si>
  <si>
    <t>BENEFÍCIOS EVENTUAIS</t>
  </si>
  <si>
    <t>FORTALECIMENTO DA REDE SOCIOASSISTENCIAL DO SUAS</t>
  </si>
  <si>
    <t>TRANSFERÊNCIA E REFORÇO DE RENDA FAMILIAR</t>
  </si>
  <si>
    <t>FUNDO ESTADUAL DE ASSISTÊNCIA SOCIAL</t>
  </si>
  <si>
    <t>FUNDO ESTADUAL DE COMBATE E ERRADICAÇÃO DA POBREZA</t>
  </si>
  <si>
    <t>PROMOÇÃO DA INCLUSÃO SOCIAL E REDUÇÃO DAS DESIGUALDADES</t>
  </si>
  <si>
    <t>APOIO A ENTES E INSTITUIÇÕES PARCEIRAS NA PROMOÇÃO DA REDUÇÃO DA POBREZA</t>
  </si>
  <si>
    <t>INSTITUTO DE ATENDIMENTO SOCIOEDUCATIVO DO ESPÍRITO SANTO</t>
  </si>
  <si>
    <t xml:space="preserve">FUNDO PARA A INFÂNCIA E A ADOLESCÊNCIA </t>
  </si>
  <si>
    <t>FORTALECIMENTO DO SISTEMA DE GARANTIA DOS DIREITOS DA CRIANÇA E DO ADOLESCENTE</t>
  </si>
  <si>
    <t>FUNDO ESTADUAL DE DEFESA DOS DIREITOS DA PESSOA IDOSA</t>
  </si>
  <si>
    <t>CONSTRUÇÃO E/OU AQUISIÇÃO DA NOVA SEDE DO IPAJM</t>
  </si>
  <si>
    <t>FUNDO FINANCEIRO</t>
  </si>
  <si>
    <t>BENEFÍCIOS PREVIDENCIÁRIOS DA ASSEMBLEIA LEGISLATIVA</t>
  </si>
  <si>
    <t>BENEFÍCIOS PREVIDENCIÁRIOS DO TRIBUNAL DE CONTAS DO ESTADO DO ESPÍRITO SANTO</t>
  </si>
  <si>
    <t>BENEFÍCIOS PREVIDENCIÁRIOS DO MINISTÉRIO PÚBLICO</t>
  </si>
  <si>
    <t>BENEFÍCIOS PREVIDENCIÁRIOS DA DEFENSORIA PÚBLICA</t>
  </si>
  <si>
    <t>BENEFÍCIOS PREVIDENCIÁRIOS DO PODER JUDICIÁRIO DO ESTADO DO ESPÍRITO SANTO</t>
  </si>
  <si>
    <t>COMPENSAÇÃO PREVIDENCIÁRIA</t>
  </si>
  <si>
    <t>BENEFÍCIOS PREVIDENCIÁRIOS DOS CARTÓRIOS NÃO OFICIALIZADOS DO PODER JUDICIÁRIO DO ESTADO DO ESPIRITO SANTO</t>
  </si>
  <si>
    <t>RESERVA DO REGIME PRÓPRIO DE PREVIDÊNCIA DOS SERVIDORES - RPPS</t>
  </si>
  <si>
    <t>FUNDO PREVIDENCIÁRIO</t>
  </si>
  <si>
    <t>ADMINISTRAÇÃO GERAL A CARGO DA SECRETARIA DE ESTADO DE GESTÃO E RECURSOS HUMANOS</t>
  </si>
  <si>
    <t>PARCERIA PÚBLICO PRIVADA - FAÇA FÁCIL</t>
  </si>
  <si>
    <t>AMORTIZAÇÃO E ENCARGOS SOBRE O REFINANCIAMENTO DA DÍVIDA PÚBLICA INTERNA</t>
  </si>
  <si>
    <t>AMORTIZAÇÃO E ENCARGOS SOBRE O FINANCIAMENTO DA DÍVIDA PÚBLICA INTERNA</t>
  </si>
  <si>
    <t>AMORTIZAÇÃO E ENCARGOS SOBRE O FINANCIAMENTO DA DÍVIDA PÚBLICA EXTERNA</t>
  </si>
  <si>
    <t>CONTRIBUIÇÃO PARA FORMAÇÃO DO PASEP</t>
  </si>
  <si>
    <t>INCENTIVO AO SETOR PRIVADO ATRAVÉS DO FUNDO DE DESENVOLVIMENTO DAS ATIVIDADES PORTUÁRIAS - FUNDAP</t>
  </si>
  <si>
    <t>ADMINISTRAÇÃO GERAL A CARGO DA SECRETARIA DE ESTADO DA FAZENDA</t>
  </si>
  <si>
    <t>CRÉDITO SUPLEMENTAR          -          ANEXO I          -          SUPLEMENTAÇÃO</t>
  </si>
  <si>
    <t>CÓDIGO</t>
  </si>
  <si>
    <t>ESPECIFICAÇÃO</t>
  </si>
  <si>
    <t>NATUREZA</t>
  </si>
  <si>
    <t>F</t>
  </si>
  <si>
    <t>VALOR</t>
  </si>
  <si>
    <t>TOTAL</t>
  </si>
  <si>
    <t>CRÉDITO SUPLEMENTAR          -          ANEXO II          -          ANULAÇÃO</t>
  </si>
  <si>
    <t>META</t>
  </si>
  <si>
    <t>ANEXO III                  -                  ACRÉSCIMO DE RECEITA</t>
  </si>
  <si>
    <t xml:space="preserve">UNIDADE ORÇAMENTÁRIA: </t>
  </si>
  <si>
    <t>ANEXO IV                  -                  REDUÇÃO DE RECEITA</t>
  </si>
  <si>
    <t>ÓRGÃO:</t>
  </si>
  <si>
    <t xml:space="preserve">CÓD. / TÍTULO DO PROGRAMA: </t>
  </si>
  <si>
    <t>CÓD. / TÍTULO DA AÇÃO:</t>
  </si>
  <si>
    <t>FINALIDADE DA AÇÃO:</t>
  </si>
  <si>
    <t>IDENTIFICADOR DE QUANTIDADE:</t>
  </si>
  <si>
    <t>Produto</t>
  </si>
  <si>
    <t>Unidade de
 Medida</t>
  </si>
  <si>
    <t>Regionalização</t>
  </si>
  <si>
    <t>PPA 2016/2019</t>
  </si>
  <si>
    <t>Meta Física / Meta Financeira</t>
  </si>
  <si>
    <t>Fontes PPA</t>
  </si>
  <si>
    <t>Corrente</t>
  </si>
  <si>
    <t>Capital</t>
  </si>
  <si>
    <t>CAIXA</t>
  </si>
  <si>
    <t>VINCULADO DO TESOURO</t>
  </si>
  <si>
    <t>ARRECADADO PELO ÓRGÃO</t>
  </si>
  <si>
    <t>VINCULADO DE OUTRAS FONTES</t>
  </si>
  <si>
    <t>INVESTIMENTOS ESTATAIS</t>
  </si>
  <si>
    <t>TOTAL DO EXERCÍCIO</t>
  </si>
  <si>
    <t>IDENTIFICADOR DE QUANTIDADE</t>
  </si>
  <si>
    <t>Somatório</t>
  </si>
  <si>
    <t>Acumulativo</t>
  </si>
  <si>
    <t>QUADRO DE DETALHAMENTO DE DESPESA   -   ANEXO I   -   SUPLEMENTAÇÃO</t>
  </si>
  <si>
    <t>QUADRO DE DETALHAMENTO DE DESPESA     -     ANEXO II     -     ANULAÇÃO</t>
  </si>
  <si>
    <t>GESTÃO E MANUTENÇÃO DE BARRAGENS DE USO MÚLTIPLO NO MEIO RURAL</t>
  </si>
  <si>
    <t>APOIO À AGROINDÚSTRIA DE PEQUENO PORTE</t>
  </si>
  <si>
    <t>FUNDO ESTADUAL DE APOIO À CONSERVAÇÃO E MANUTENÇÃO DAS ESTRADAS QUE INTEGRAM O PROGRAMA CAMINHOS DO CAMPO</t>
  </si>
  <si>
    <t>GESTÃO DE ESPAÇOS DO TURISMO</t>
  </si>
  <si>
    <t>AMPLIAÇÃO E ADEQUAÇÃO DA INFRAESTRUTURA FÍSICA DA SECULT</t>
  </si>
  <si>
    <t>FUNDO ESTADUAL DE APOIO À AMPLIAÇÃO E MELHORIA DAS CONDIÇÕES DE OFERTA DA EDUCAÇÃO INFANTIL NO ESPÍRITO SANTO</t>
  </si>
  <si>
    <t>PROMOÇÃO DO BEM ESTAR E QUALIDADE DE VIDA NO TRABALHO</t>
  </si>
  <si>
    <t>ADMINISTRAÇÃO GERAL A CARGO DA SECRETARIA DE ESTADO DE ECONOMIA E PLANEJAMENTO</t>
  </si>
  <si>
    <t>RESERVA TÉCNICA</t>
  </si>
  <si>
    <t>DESPESAS DECORRENTES DE INVESTIMENTOS</t>
  </si>
  <si>
    <r>
      <t xml:space="preserve">CRÉDITO ESPECIAL          -          ANEXO </t>
    </r>
    <r>
      <rPr>
        <b/>
        <i/>
        <sz val="9"/>
        <color rgb="FFFF0000"/>
        <rFont val="Verdana"/>
        <family val="2"/>
      </rPr>
      <t xml:space="preserve">V </t>
    </r>
    <r>
      <rPr>
        <b/>
        <i/>
        <sz val="9"/>
        <color theme="1"/>
        <rFont val="Verdana"/>
        <family val="2"/>
      </rPr>
      <t xml:space="preserve">        -          DEMONSTRATIVO DE PLURIANUALIDADE</t>
    </r>
  </si>
  <si>
    <t>CRÉDITO ESPECIAL          -          ANEXO I          -          SUPLEMENTAÇÃO</t>
  </si>
  <si>
    <t>CRÉDITO ESPECIAL          -          ANEXO II          -          ANULAÇÃO</t>
  </si>
  <si>
    <t>RECEITA NÃO VINCULADA A ORGÃOS</t>
  </si>
  <si>
    <t>RECURSOS DE OUTRAS FONTES</t>
  </si>
  <si>
    <t>RECURSOS DO TESOURO</t>
  </si>
  <si>
    <t>RECURSOS DE TODAS AS FONTES (R$ 1,00)</t>
  </si>
  <si>
    <t>ESFERA</t>
  </si>
  <si>
    <t>ANEXO II                  -                  EXCESSO DE ARRECADAÇÃO</t>
  </si>
  <si>
    <t>RECEITA VINCULADA A ORGÃOS</t>
  </si>
  <si>
    <t>x - Categoria Econômica</t>
  </si>
  <si>
    <t>xx - Origem</t>
  </si>
  <si>
    <t>xxx - Espécie</t>
  </si>
  <si>
    <t>xxxx - Rubrica</t>
  </si>
  <si>
    <t>xxxxx - Alínea</t>
  </si>
  <si>
    <t>UO - xxxxx</t>
  </si>
  <si>
    <t>R$</t>
  </si>
  <si>
    <t>80104</t>
  </si>
  <si>
    <t>80</t>
  </si>
  <si>
    <t>INDENIZAÇÃO, RESTITUIÇÃO, RESSARCIMENTO E DEMAIS ENCARGOS FINANCEIROS</t>
  </si>
  <si>
    <t>80102</t>
  </si>
  <si>
    <t>TRANSFERÊNCIA DE RECURSOS AO FUNDO GARANTIDOR DE PARCERIAS PÚBLICO-PRIVADAS</t>
  </si>
  <si>
    <t>80101</t>
  </si>
  <si>
    <t>RESERVA PARA O PAGAMENTO DE PESSOAL</t>
  </si>
  <si>
    <t>60211</t>
  </si>
  <si>
    <t>60</t>
  </si>
  <si>
    <t>BENEFÍCIOS PREVIDENCIÁRIOS DO PODER EXECUTIVO</t>
  </si>
  <si>
    <t>60210</t>
  </si>
  <si>
    <t>60201</t>
  </si>
  <si>
    <t>REALIZAÇÃO DE CONCURSO PÚBLICO E PROCESSO SELETIVO</t>
  </si>
  <si>
    <t xml:space="preserve">MODERNIZAÇÃO E REAPARELHAMENTO DA INFRAESTRUTURA </t>
  </si>
  <si>
    <t>OPERACIONALIZAÇÃO DO CENTRO DE ACOLHIMENTO E ATENÇÃO INTEGRAL SOBRE DROGAS</t>
  </si>
  <si>
    <t>48903</t>
  </si>
  <si>
    <t>48</t>
  </si>
  <si>
    <t>APOIO E FORTALECIMENTO DE AÇÕES INTEGRADAS À POLÍTICA SOBRE DROGA</t>
  </si>
  <si>
    <t>EVENTOS E CAMPANHAS DE PROMOÇÃO DA POLÍTICA SOBRE DROGAS</t>
  </si>
  <si>
    <t>AÇÕES DE FORTALECIMENTO DOS DIREITOS DA PESSOA IDOSA</t>
  </si>
  <si>
    <t>48902</t>
  </si>
  <si>
    <t>APOIO A PROJETOS DE PROTEÇÃO À CRIANÇA E AO ADOLESCENTE</t>
  </si>
  <si>
    <t>48901</t>
  </si>
  <si>
    <t>48201</t>
  </si>
  <si>
    <t>AÇÕES SOCIOPEDAGÓGICAS NAS UNIDADES DE INTERNAÇÃO PROVISÓRIA, INTERNAÇÃO E SEMILIBERDADE</t>
  </si>
  <si>
    <t>APOIO ADMINISTRATIVO AO FUNCIONAMENTO DAS UNIDADES SOCIOEDUCATIVAS</t>
  </si>
  <si>
    <t>GARANTIA DE SERVIÇOS À ADOLESCENTES EM CUMPRIMENTO DE MEDIDAS SOCIOEDUCATIVAS</t>
  </si>
  <si>
    <t>CONSTRUÇÃO, AMPLIAÇÃO, ADEQUAÇÃO, MANUTENÇÃO E MODERNIZAÇÃO DAS UNIDADES SOCIOEDUCATIVAS</t>
  </si>
  <si>
    <t>SEGURANÇA CIDADÃ</t>
  </si>
  <si>
    <t>48101</t>
  </si>
  <si>
    <t>EDUCAÇÃO EM DIREITOS HUMANOS</t>
  </si>
  <si>
    <t>PROMOÇÃO E DEFESA DOS DIREITOS HUMANOS</t>
  </si>
  <si>
    <t xml:space="preserve">PROJETOS DE PROTEÇÃO DOS DIREITOS HUMANOS </t>
  </si>
  <si>
    <t>APOIO E MANUTENÇÃO DOS CONSELHOS VINCULADOS À POLÍTICA DE DIREITOS HUMANOS</t>
  </si>
  <si>
    <t>UNIDADES MÓVEIS DE ATENDIMENTO ÀS MULHERES DO CAMPO</t>
  </si>
  <si>
    <t>AÇÕES DE PROMOÇÃO, PREVENÇÃO E COMBATE À VIOLÊNCIA CONTRA MENINAS, ADOLESCENTES E MULHERES</t>
  </si>
  <si>
    <t>AÇÕES INTEGRADAS DE ARTICULAÇÃO E FORMAÇÃO EM GÊNERO</t>
  </si>
  <si>
    <t>IMPLEMENTAÇÃO DOS CENTROS DE REFERÊNCIA DE ATENDIMENTO ÀS MULHERES</t>
  </si>
  <si>
    <t xml:space="preserve">SECRETARIA DE ESTADO DE DIREITOS HUMANOS </t>
  </si>
  <si>
    <t>47906</t>
  </si>
  <si>
    <t>47</t>
  </si>
  <si>
    <t>FUNDO ESTADUAL DO TRABALHO DO ESTADO DO ESPÍRITO SANTO</t>
  </si>
  <si>
    <t>47904</t>
  </si>
  <si>
    <t>47901</t>
  </si>
  <si>
    <t>47101</t>
  </si>
  <si>
    <t>PROMOÇÃO DO DESENVOLVIMENTO INTEGRAL E INTEGRADO DA PRIMEIRA INFÂNCIA</t>
  </si>
  <si>
    <t>SEGURANÇA ALIMENTAR E NUTRICIONAL</t>
  </si>
  <si>
    <t>46904</t>
  </si>
  <si>
    <t>46</t>
  </si>
  <si>
    <t>MODERNIZAÇÃO ADMINISTRATIVA, TECNOLÓGICA E REAPARELHAMENTO DO PROCON</t>
  </si>
  <si>
    <t>APOIO A PROCONS MUNICIPAIS E COOPERAÇÃO TÉCNICA COM ÓRGÃOS PÚBLICOS PARA DEFESA DO CONSUMIDOR</t>
  </si>
  <si>
    <t>46903</t>
  </si>
  <si>
    <t>46901</t>
  </si>
  <si>
    <t>FUNDO ROTATIVO DO SISTEMA PENITENCIÁRIO</t>
  </si>
  <si>
    <t>46202</t>
  </si>
  <si>
    <t>46101</t>
  </si>
  <si>
    <t>MANUTENÇÃO DO SISTEMA PRISIONAL</t>
  </si>
  <si>
    <t>CONSTRUÇÃO, REFORMA E PADRONIZAÇÃO DE UNIDADES DA DEFESA SOCIAL</t>
  </si>
  <si>
    <t>45905</t>
  </si>
  <si>
    <t>45</t>
  </si>
  <si>
    <t>45904</t>
  </si>
  <si>
    <t>PRESTAÇÃO DE SERVIÇOS MÉDICO-HOSPITALARES, ODONTOLÓGICOS E ESPECIALIZADOS COMPLEMENTARES</t>
  </si>
  <si>
    <t>45903</t>
  </si>
  <si>
    <t>FUNDO DE SAÚDE DA POLÍCIA MILITAR DO ESPÍRITO SANTO</t>
  </si>
  <si>
    <t>45902</t>
  </si>
  <si>
    <t>45901</t>
  </si>
  <si>
    <t>45202</t>
  </si>
  <si>
    <t xml:space="preserve">LICENCIAMENTO, REGISTRO E FISCALIZAÇÃO DE VEÍCULOS </t>
  </si>
  <si>
    <t>PROMOÇÃO DA EDUCAÇÃO E SEGURANÇA NO TRÂNSITO</t>
  </si>
  <si>
    <t>45106</t>
  </si>
  <si>
    <t>45105</t>
  </si>
  <si>
    <t>AMPLIAÇÃO E ADEQUAÇÃO DO COMPLEXO HOSPITALAR</t>
  </si>
  <si>
    <t>45104</t>
  </si>
  <si>
    <t>45103</t>
  </si>
  <si>
    <t>45102</t>
  </si>
  <si>
    <t>45101</t>
  </si>
  <si>
    <t>FORTALECIMENTO DO SUBSISTEMA DE VIGILÂNCIA EM SAÚDE</t>
  </si>
  <si>
    <t>44901</t>
  </si>
  <si>
    <t>44</t>
  </si>
  <si>
    <t>CAMPANHAS EDUCATIVAS NA SAÚDE</t>
  </si>
  <si>
    <t>DISTRIBUIÇÃO DE MEDICAMENTOS E INSUMOS ESPECIALIZADOS</t>
  </si>
  <si>
    <t>MANUTENÇÃO DAS FARMÁCIAS CIDADÃS ESTADUAIS</t>
  </si>
  <si>
    <t>COFINANCIAMENTO DO SUBSISTEMA DE ATENÇÃO AMBULATORIAL E HOSPITALAR</t>
  </si>
  <si>
    <t>MANUTENÇÃO DOS NÚCLEOS REGIONAIS DE ESPECIALIDADES E CENTROS DE ATENÇÃO PSICOSSOCIAL</t>
  </si>
  <si>
    <t>MANUTENÇÃO DA REDE HOSPITALAR PRÓPRIA</t>
  </si>
  <si>
    <t>COFINANCIAMENTO DO SAMU</t>
  </si>
  <si>
    <t>CONSTRUÇÃO DO NOVO HOSPITAL DR. ROBERTO ARNIZAUT SILVARES</t>
  </si>
  <si>
    <t>CONSTRUÇÃO DO HOSPITAL GERAL DE CARIACICA</t>
  </si>
  <si>
    <t>CONSTRUÇÃO, AMPLIAÇÃO E MODERNIZAÇÃO DA REDE DE SERVIÇOS DE SAÚDE DO ESTADO</t>
  </si>
  <si>
    <t>GESTÃO PARA FORTALECIMENTO DA ATENÇÃO BÁSICA</t>
  </si>
  <si>
    <t>DESENVOLVIMENTO DE AÇÕES DE FORMAÇÃO, PESQUISA, CIÊNCIA, TECNOLOGIA E INOVAÇÃO EM SAÚDE</t>
  </si>
  <si>
    <t>GESTÃO, DESENVOLVIMENTO E INOVAÇÃO EM TECNOLOGIAS DE INFORMAÇÃO E COMUNICAÇÃO NO SUS</t>
  </si>
  <si>
    <t>GESTÃO DO INSTITUTO CAPIXABA DE ENSINO, PESQUISA E INOVAÇÃO DE SAÚDE</t>
  </si>
  <si>
    <t>GESTÃO DAS SUPERINTENDÊNCIAS REGIONAIS DE SAÚDE</t>
  </si>
  <si>
    <t>42901</t>
  </si>
  <si>
    <t>42</t>
  </si>
  <si>
    <t>42201</t>
  </si>
  <si>
    <t>42101</t>
  </si>
  <si>
    <t xml:space="preserve">REMUNERAÇÃO DOS PROFISSIONAIS DO MAGISTÉRIO - EDUCAÇÃO DE JOVENS E ADULTOS </t>
  </si>
  <si>
    <t>REMUNERAÇÃO DOS PROFISSIONAIS ADMINISTRATIVOS - EDUCAÇÃO DE JOVENS E ADULTOS</t>
  </si>
  <si>
    <t xml:space="preserve"> IMPLANTAÇÃO DA UNIVERSIDADE ESTADUAL DO ESPÍRITO SANTO</t>
  </si>
  <si>
    <t xml:space="preserve"> EXPANSÃO, QUALIFICAÇÃO E DESENVOLVIMENTO DA OFERTA DE CURSOS TÉCNICOS DE NÍVEL MÉDIO</t>
  </si>
  <si>
    <t>DESENVOLVIMENTO CURRICULAR</t>
  </si>
  <si>
    <t>REALIZAÇÃO DO CENSO ESCOLAR, AVALIAÇÃO DE ALUNOS, ESTUDOS E PEQUISAS DA EDUCAÇÃO</t>
  </si>
  <si>
    <t>MODERNIZAÇÃO E REAPARELHAMENTO DAS ESCOLAS DE ENSINO MÉDIO</t>
  </si>
  <si>
    <t>PROMOÇÃO DE ACESSO E PERMANÊNCIA DO ESTUDANTE COM SUCESSO ESCOLAR</t>
  </si>
  <si>
    <t>FORMAÇÃO DE PROFESSORES EM NÍVEL DE PÓS GRADUAÇÃO/PRÓ-DOCÊNCIA</t>
  </si>
  <si>
    <t xml:space="preserve"> MODERNIZAÇÃO, AMPLIAÇÃO E ADEQUAÇÃO DA REDE DE ESCOLAS DE ENSINO MÉDIO</t>
  </si>
  <si>
    <t>IMPLANTAÇÃO E MODERNIZAÇÃO DAS ESCOLAS DE ENSINO MÉDIO E DE TEMPO INTEGRAL</t>
  </si>
  <si>
    <t>MANUTENÇÃO E MODERNIZAÇÃO DOS SERVIÇOS DE SEGURANÇA E LIMPEZA NAS ESCOLAS DE ENSINO MÉDIO</t>
  </si>
  <si>
    <t>MANUTENÇÃO E REGULARIZAÇÃO IMOBILIÁRIA DAS ESCOLAS DE ENSINO MÉDIO</t>
  </si>
  <si>
    <t>TRANSPORTE ESCOLAR RURAL - ENSINO MÉDIO</t>
  </si>
  <si>
    <t>PROGRAMA ESTADUAL DE GESTÃO FINANCEIRA ESCOLAR - PROGEFE ENSINO MÉDIO</t>
  </si>
  <si>
    <t>REMUNERAÇÃO DOS PROFISSIONAIS ADMINISTRATIVOS - ENSINO MÉDIO</t>
  </si>
  <si>
    <t>MODERNIZAÇÃO E REAPARELHAMENTO DAS ESCOLAS DE ENSINO FUNDAMENTAL</t>
  </si>
  <si>
    <t>MANUTENÇÃO E MODERNIZAÇÃO DOS SERVIÇOS DE SEGURANÇA E LIMPEZA NAS ESCOLAS DE ENSINO FUNDAMENTAL</t>
  </si>
  <si>
    <t>MANUTENÇÃO E REGULARIZAÇÃO IMOBILIÁRIA DAS ESCOLAS DE ENSINO FUNDAMENTAL</t>
  </si>
  <si>
    <t>TRANSPORTE ESCOLAR RURAL - ENSINO FUNDAMENTAL</t>
  </si>
  <si>
    <t>PROGRAMA ESTADUAL DE GESTÃO FINANCEIRA ESCOLAR - PROGEFE ENSINO FUNDAMENTAL</t>
  </si>
  <si>
    <t>REMUNERAÇÃO DOS PROFISSIONAIS ADMINISTRATIVOS - ENSINO FUNDAMENTAL</t>
  </si>
  <si>
    <t>VALORIZAÇÃO, SELEÇÃO E RECRUTAMENTO DE PROFISSIONAIS DA EDUCAÇÃO</t>
  </si>
  <si>
    <t>41902</t>
  </si>
  <si>
    <t>41</t>
  </si>
  <si>
    <t>APOIO A PROJETOS DE INFRAESTRUTURA E SEGURANÇA HÍDRICA DE USOS MÚLTIPLOS E MELHORIA DA QUALIDADE DOS RECURSOS HÍDRICOS</t>
  </si>
  <si>
    <t>DESENVOLVIMENTO DAS POLÍTICAS ESTADUAIS AMBIENTAIS E DE GOVERNANÇA E SEGURANÇA DE BARRAGENS</t>
  </si>
  <si>
    <t>APOIO À GESTÃO, FISCALIZAÇÃO, MANUTENÇÃO, RECUPERAÇÃO E MONITORAMENTO DA COBERTURA FLORESTAL</t>
  </si>
  <si>
    <t>41901</t>
  </si>
  <si>
    <t xml:space="preserve">IMPLANTAÇÃO E FORTALECIMENTO DA GESTÃO AMBIENTAL </t>
  </si>
  <si>
    <t>ADMINISTRAÇÃO DA SECRETARIA EXECUTIVA DO FUNDEMA</t>
  </si>
  <si>
    <t>41202</t>
  </si>
  <si>
    <t>ELABORAÇÃO E APRIMORAMENTO DOS INSTRUMENTOS DE GESTÃO DA POLÍTICA ESTADUAL DE RECURSOS HÍDRICOS</t>
  </si>
  <si>
    <t>PLANEJAMENTO E GESTÃO DE RECURSOS HÍDRICOS E SEGURANÇA DE BARRAGEM</t>
  </si>
  <si>
    <t>41201</t>
  </si>
  <si>
    <t>ENFRENTAMENTO DA CRISE AMBIENTAL DO RIO DOCE</t>
  </si>
  <si>
    <t>GESTÃO DA QUALIDADE DO AR, DAS ÁREAS CONTAMINADAS E DAS INFORMAÇÕES AMBIENTAIS</t>
  </si>
  <si>
    <t>FORTALECIMENTO DA GESTÃO DE RESÍDUOS SÓLIDOS</t>
  </si>
  <si>
    <t>CONSERVAÇÃO DA BIODIVERSIDADE</t>
  </si>
  <si>
    <t>MODERNIZAÇÃO, AMPLIAÇÃO E ADEQUAÇÃO DO IEMA</t>
  </si>
  <si>
    <t>41101</t>
  </si>
  <si>
    <t>APOIO ÀS AÇÕES DE PROTEÇÃO E DEFESA DOS ANIMAIS DOMÉSTICOS</t>
  </si>
  <si>
    <t>ACOMPANHAMENTO DA EVOLUÇÃO DO PLANO ESTADUAL DE RESÍDUOS SÓLIDOS - PERS-ES</t>
  </si>
  <si>
    <t>40901</t>
  </si>
  <si>
    <t>40</t>
  </si>
  <si>
    <t>SELEÇÃO E PREMIAÇÃO DE PROJETOS DE PATRIMÔNIO</t>
  </si>
  <si>
    <t>DISSEMINAÇÃO DA MEMÓRIA DOCUMENTAL</t>
  </si>
  <si>
    <t>40102</t>
  </si>
  <si>
    <t>40101</t>
  </si>
  <si>
    <t>PESQUISA E DIAGNÓSTICO DAS CADEIAS PRODUTIVAS DA CULTURA</t>
  </si>
  <si>
    <t>CONSTRUÇÃO, REFORMA, ADEQUAÇÃO DE ESPAÇOS CULTURAIS</t>
  </si>
  <si>
    <t>39901</t>
  </si>
  <si>
    <t>39</t>
  </si>
  <si>
    <t>39101</t>
  </si>
  <si>
    <t>GESTÃO PARA O DESENVOLVIMENTO DO TURISMO</t>
  </si>
  <si>
    <t>37901</t>
  </si>
  <si>
    <t>37</t>
  </si>
  <si>
    <t>PROMOÇÃO DA ATIVIDADE TURÍSTICA</t>
  </si>
  <si>
    <t>PRODETUR-ES</t>
  </si>
  <si>
    <t>MODERNIZAÇÃO E ADEQUAÇÃO DA INFRAESTRUTURA TURÍSTICA</t>
  </si>
  <si>
    <t>37101</t>
  </si>
  <si>
    <t xml:space="preserve">IMPLEMENTAÇÃO E APOIO A INICIATIVAS DIRECIONADAS À AMPLIAÇÃO DA OFERTA E ADEQUAÇÃO DE UNIDADES HABITACIONAIS NA ÁREA URBANA </t>
  </si>
  <si>
    <t>36901</t>
  </si>
  <si>
    <t>36</t>
  </si>
  <si>
    <t>36101</t>
  </si>
  <si>
    <t>ELABORAÇÃO DE PROJETOS E EXECUÇÃO DE OBRAS DE REVITALIZAÇÃO E READEQUAÇÃO DE EQUIPAMENTOS URBANOS</t>
  </si>
  <si>
    <t>GESTÃO E FINANCIAMENTO DE OBRAS E INFRAESTRUTURA ESTRATÉGICA</t>
  </si>
  <si>
    <t>35903</t>
  </si>
  <si>
    <t>35</t>
  </si>
  <si>
    <t>FUNDO ESTADUAL P/ O FINANC. DE OBRAS E INFRAEST. ESTRATÉGICA P/ O DESENV. DO EST. DO ES</t>
  </si>
  <si>
    <t>35901</t>
  </si>
  <si>
    <t>35208</t>
  </si>
  <si>
    <t>35201</t>
  </si>
  <si>
    <t>IMPLANTAÇÃO, PAVIMENTAÇÃO E RECUPERAÇÃO DA MALHA RODOVIÁRIA ESTADUAL, OBRAS ESPECIAIS, OBRAS DE ARTE ESPECIAIS E ACESSOS A VIAS URBANAS</t>
  </si>
  <si>
    <t>DEPARTAMENTO DE EDIFICAÇÕES E DE RODOVIAS DO ESTADO DO ESPÍRITO SANTO</t>
  </si>
  <si>
    <t>35101</t>
  </si>
  <si>
    <t>INTEGRAÇÃO E DESENVOLVIMENTO DA LOGÍSTICA MULTIMODAL</t>
  </si>
  <si>
    <t xml:space="preserve">APOIO E IMPLEMENTAÇÃO DE INTERVENÇÕES DE MOBILIDADE URBANA </t>
  </si>
  <si>
    <t>SECRETARIA DE ESTADO DE MOBILIDADE E INFRAESTRUTURA</t>
  </si>
  <si>
    <t>32902</t>
  </si>
  <si>
    <t>32</t>
  </si>
  <si>
    <t>PROMOÇÃO DA INOVAÇÃO PARA O DESENVOLVIMENTO DA ECONOMICA CAPIXABA</t>
  </si>
  <si>
    <t>32901</t>
  </si>
  <si>
    <t>FORTALECIMENTO DA ATUAÇÃO DO ECOSSISTEMA CAPIXABA DE C,T&amp;I.</t>
  </si>
  <si>
    <t>FORMAÇÃO INCLUSIVA</t>
  </si>
  <si>
    <t>32202</t>
  </si>
  <si>
    <t xml:space="preserve">DESENVOLVIMENTO E CRIAÇÕES CIENTÍFICAS, TECNOLÓGICAS E DE INOVAÇÃO </t>
  </si>
  <si>
    <t>32101</t>
  </si>
  <si>
    <t>ESTRUTURAÇÃO E INSTRUMENTALIZAÇÃO DOS CENTROS ESTADUAIS DE EDUCAÇÃO TECNOLÓGICA</t>
  </si>
  <si>
    <t>QUALIFICAÇÃO DO CIDADÃO PARA O MUNDO DO TRABALHO</t>
  </si>
  <si>
    <t>GESTÃO, CONSERVAÇÃO E MANUTENÇÃO DAS ESTRADAS INTEGRANTES DO PROGRAMA CAMINHOS DO CAMPO</t>
  </si>
  <si>
    <t>31904</t>
  </si>
  <si>
    <t>31</t>
  </si>
  <si>
    <t>31903</t>
  </si>
  <si>
    <t>APOIO À CONSTRUÇÃO DE BARRAGENS E OUTRAS TÉCNICAS DE INFRAESTRUTURA HÍDRICA</t>
  </si>
  <si>
    <t>31902</t>
  </si>
  <si>
    <t>PAVIMENTAÇÃO DE ESTRADAS RURAIS - CAMINHOS DO CAMPO</t>
  </si>
  <si>
    <t>31901</t>
  </si>
  <si>
    <t>31203</t>
  </si>
  <si>
    <t>APOIO À ESTRUTURA DE ABASTECIMENTO</t>
  </si>
  <si>
    <t>31202</t>
  </si>
  <si>
    <t>ASSISTÊNCIA TÉCNICA, EXTENSÃO RURAL, PESQUISA E INOVAÇÃO PARA AGROPECUÁRIA E PESCA</t>
  </si>
  <si>
    <t>AMPLIAÇÃO E ADEQUAÇÃO DE INFRAESTRUTURA FÍSICA E TECNOLÓGICA VOLTADA PARA O DESENVOLVIMENTO AGROPECUÁRIO</t>
  </si>
  <si>
    <t>GESTÃO DE MANANCIAIS E RESTAURAÇÃO DA COBERTURA FLORESTAL - MANGARAÍ</t>
  </si>
  <si>
    <t>31201</t>
  </si>
  <si>
    <t>CRÉDITO FUNDIÁRIO</t>
  </si>
  <si>
    <t>31101</t>
  </si>
  <si>
    <t xml:space="preserve">PROMOÇÃO DE EVENTOS DA AGRICULTURA CAPIXABA </t>
  </si>
  <si>
    <t>APOIO À CAPACITAÇÃO TÉCNICA E GERENCIAL NO MEIO RURAL, PESQUEIRO E AQUÍCOLA</t>
  </si>
  <si>
    <t>APOIO À ELABORAÇÃO DE ESTUDOS E PROJETOS E À GERAÇÃO DE TECNOLOGIAS PARA O SETOR AGROPECUÁRIO, PESQUEIRO E AQUÍCOLA</t>
  </si>
  <si>
    <t>APOIO À IMPLANTAÇÃO DE PROJETOS DE INFRAESTRUTURA, MORADIA RURAL E SERVIÇOS PARA O DESENVOLVIMENTO AGROPECUÁRIO, PESQUEIRO E AQUÍCOLA</t>
  </si>
  <si>
    <t>APOIO ÀS CADEIAS PRODUTIVAS DE ORIGEM ANIMAL, VEGETAL E A AGROECOLOGIA</t>
  </si>
  <si>
    <t>30207</t>
  </si>
  <si>
    <t>30</t>
  </si>
  <si>
    <t>30205</t>
  </si>
  <si>
    <t>ACESSO AO MICROCRÉDITO PRODUTIVO E ORIENTADO</t>
  </si>
  <si>
    <t>CAPACITAR PARA EMPREENDER</t>
  </si>
  <si>
    <t>INOVA MERCADO</t>
  </si>
  <si>
    <t>REFORMA E ADEQUAÇÃO DA INFRAESTRUTURA FÍSICA DA ADERES</t>
  </si>
  <si>
    <t>30203</t>
  </si>
  <si>
    <t>30101</t>
  </si>
  <si>
    <t>PARTICIPAÇÃO DO ESTADO NO CAPITAL DA COMPANHIA DE GÁS DO ESPÍRITO SANTO - ES GÁS</t>
  </si>
  <si>
    <t>DESENVOLVIMENTO DA INFRAESTRUTURA PORTUÁRIA</t>
  </si>
  <si>
    <t>SIMPLIFICAÇÃO DO REGISTRO E DE LEGALIZAÇÃO DE EMPRESAS - SIMPLIFICA-ES</t>
  </si>
  <si>
    <t>PROMOÇÃO DE ESTUDOS E AÇÕES PARA CONSTRUÇÃO E GESTÃO DO PLANO ESTADUAL DE DESENVOLVIMENTO REGIONAL</t>
  </si>
  <si>
    <t>IMPLANTAÇÃO E GESTÃO DE POLOS EMPRESARIAIS</t>
  </si>
  <si>
    <t>28203</t>
  </si>
  <si>
    <t>28</t>
  </si>
  <si>
    <t>28202</t>
  </si>
  <si>
    <t>PUBLICAÇÃO DE ATOS OFICIAIS E DE TERCEIROS</t>
  </si>
  <si>
    <t>28201</t>
  </si>
  <si>
    <t>28101</t>
  </si>
  <si>
    <t>APOIO FINANCEIRO A MUNICÍPIOS PARA INVESTIMENTOS</t>
  </si>
  <si>
    <t>27902</t>
  </si>
  <si>
    <t>27</t>
  </si>
  <si>
    <t>FUNDO ESTADUAL DE APOIO AO DESENVOLVIMENTO MUNICIPAL</t>
  </si>
  <si>
    <t>27901</t>
  </si>
  <si>
    <t>27201</t>
  </si>
  <si>
    <t>GESTÃO DO SISTEMA DE BASES GEOESPACIAIS DO ESTADO DO ESPÍRITO SANTO - GEOBASES</t>
  </si>
  <si>
    <t>ESTUDOS E PROJETOS DE DESENVOLVIMENTO REGIONAL</t>
  </si>
  <si>
    <t xml:space="preserve">ELABORAÇÃO DE ESTUDOS, PESQUISAS E INFORMAÇÃO PARA DESENVOLVIMENTO DE POLÍTICAS PÚBLICAS </t>
  </si>
  <si>
    <t>27101</t>
  </si>
  <si>
    <t>ELABORAÇÃO, IMPLANTAÇÃO E GESTÃO DOS INSTRUMENTOS DE PLANEJAMENTO</t>
  </si>
  <si>
    <t>RESERVA DE POUPANÇA INTERGERACIONAL DO FUNDO SOBERANO</t>
  </si>
  <si>
    <t>22902</t>
  </si>
  <si>
    <t>22</t>
  </si>
  <si>
    <t>GESTÃO FISCAL DO FUNDO SOBERANO DO ESTADO DO ESPÍRITO SANTO</t>
  </si>
  <si>
    <t>FUNDO SOBERANO DO ESTADO DO ESPÍRITO SANTO</t>
  </si>
  <si>
    <t>22901</t>
  </si>
  <si>
    <t>MODERNIZAÇÃO DA INFRAESTRUTURA FAZENDÁRIA</t>
  </si>
  <si>
    <t>MODERNIZAÇÃO, ATUALIZAÇÃO E INOVAÇÃO DE EQUIPAMENTOS, PROCESSOS E SISTEMAS</t>
  </si>
  <si>
    <t>22202</t>
  </si>
  <si>
    <t>REGISTRO MERCANTIL, SIMPLIFICAÇÃO DA LEGALIZAÇÃO DE EMPRESAS E ATIVIDADES AFINS</t>
  </si>
  <si>
    <t xml:space="preserve">COORDENAÇÃO DO PROGRAMA DE CONCESSÕES E PARCERIAS DO ESTADO </t>
  </si>
  <si>
    <t>22101</t>
  </si>
  <si>
    <t>GESTÃO E MANUTENÇÃO DA VICE-GOVERNADORIA</t>
  </si>
  <si>
    <t>19101</t>
  </si>
  <si>
    <t>19</t>
  </si>
  <si>
    <t>GABINETE DO VICE-GOVERNADOR</t>
  </si>
  <si>
    <t>CONSULTORIA E ASSESSORIA JURÍDICA</t>
  </si>
  <si>
    <t>16901</t>
  </si>
  <si>
    <t>16</t>
  </si>
  <si>
    <t>16101</t>
  </si>
  <si>
    <t>10904</t>
  </si>
  <si>
    <t>10</t>
  </si>
  <si>
    <t>APERFEIÇOAMENTO DOS MÉTODOS E PROCESSOS DE CONTROLE INTERNO, TRANSPARÊNCIA E PREVENÇÃO À PRÁTICA DE ILÍCITOS</t>
  </si>
  <si>
    <t>REALIZAÇÃO DE AÇÕES DE AUDITORIA E CONTROLE INTERNO, FISCALIZAÇÃO E REPRESSÃO À PRÁTICA DE ILÍCITOS</t>
  </si>
  <si>
    <t>10201</t>
  </si>
  <si>
    <t>RESTRUTURAÇÃO DA PROGRAMAÇÃO DA TVE E RÁDIO ESPÍRITO SANTO</t>
  </si>
  <si>
    <t>MODERNIZAÇÃO DOS PARQUES TECNOLÓGICOS</t>
  </si>
  <si>
    <t>MANUTENÇÃO, REFORMAS E MELHORIAS NOS PALÁCIOS E RESIDÊNCIA OFICIAL</t>
  </si>
  <si>
    <t>10109</t>
  </si>
  <si>
    <t xml:space="preserve"> COMUNICAÇÃO DIGITAL</t>
  </si>
  <si>
    <t>10104</t>
  </si>
  <si>
    <t>10103</t>
  </si>
  <si>
    <t>10102</t>
  </si>
  <si>
    <t>ASSESSORIA E APOIO DE ASSUNTOS MILITARES</t>
  </si>
  <si>
    <t>CONSTRUÇÃO, REFORMA E AMPLIAÇÃO DO HANGAR DO NÚCLEO DE OPERAÇÕES E TRANSPORTE AÉREO</t>
  </si>
  <si>
    <t>10101</t>
  </si>
  <si>
    <t>06901</t>
  </si>
  <si>
    <t>06</t>
  </si>
  <si>
    <t>AMPLIAÇÃO DA DEFENSORIA PÚBLICA NO ESTADO</t>
  </si>
  <si>
    <t>06101</t>
  </si>
  <si>
    <t>05902</t>
  </si>
  <si>
    <t>05</t>
  </si>
  <si>
    <t xml:space="preserve">MANUTENÇÃO E DESENVOLVIMENTO DA CAPACIDADE OPERACIONAL DO MPES </t>
  </si>
  <si>
    <t xml:space="preserve">REAPARELHAMENTO E MODERNIZAÇÃO DO MPES </t>
  </si>
  <si>
    <t xml:space="preserve">REPARAÇÃO DE INTERESSES DIFUSOS LESADOS </t>
  </si>
  <si>
    <t>05901</t>
  </si>
  <si>
    <t xml:space="preserve">CONTRIBUIÇÃO PREVIDENCIÁRIA COMPLEMENTAR </t>
  </si>
  <si>
    <t>05101</t>
  </si>
  <si>
    <t xml:space="preserve">COMUNICAÇÃO INSTITUCIONAL E REALIZAÇÃO DE EVENTOS </t>
  </si>
  <si>
    <t xml:space="preserve">QUALIFICAÇÃO E APERFEIÇOAMENTO DE MEMBROS E SERVIDORES </t>
  </si>
  <si>
    <t xml:space="preserve">ADMINISTRAÇÃO DA UNIDADE </t>
  </si>
  <si>
    <t xml:space="preserve">REALIZAÇÃO DE CONCURSO PÚBLICO </t>
  </si>
  <si>
    <t xml:space="preserve">RESERVA PARA O PAGAMENTO DE PESSOAL DECORRENTE DE PROVIMENTO POR MEIO DE CONCURSO PÚBLICO </t>
  </si>
  <si>
    <t xml:space="preserve">REMUNERAÇÃO DE PESSOAL ATIVO E ENCARGOS SOCIAIS </t>
  </si>
  <si>
    <t>03901</t>
  </si>
  <si>
    <t>03</t>
  </si>
  <si>
    <t>03101</t>
  </si>
  <si>
    <t>02101</t>
  </si>
  <si>
    <t>02</t>
  </si>
  <si>
    <t>CONCESSÃO DE ABONO A INATIVOS E PENSIONISTAS</t>
  </si>
  <si>
    <t>01101</t>
  </si>
  <si>
    <t>01</t>
  </si>
  <si>
    <t xml:space="preserve">REMUNERAÇÃO DE PESSOAL ATIVO E ENCARGOS SOCIAIS DA ASSEMBLEIA LEGISLATIVA </t>
  </si>
  <si>
    <t>PAGAMENTO DE PESSOAL DECORRENTE DE PROVIMENTOS POR MEIO DE CONCURSO PÚBLICO</t>
  </si>
  <si>
    <t>IMPLEMENTAÇÃO E MANUTENÇÃO DOS SERVIÇOS LEGISLATIVOS</t>
  </si>
  <si>
    <t>01.031. 0041. 2001</t>
  </si>
  <si>
    <t>01.122. 0041. 0001</t>
  </si>
  <si>
    <t>01.122. 0041. 0021</t>
  </si>
  <si>
    <t>01.122. 0041. 2002</t>
  </si>
  <si>
    <t>01.122. 0041. 3002</t>
  </si>
  <si>
    <t>01.272. 0041. 0046</t>
  </si>
  <si>
    <t>01.274. 0041. 0003</t>
  </si>
  <si>
    <t>01.032. 0540. 2018</t>
  </si>
  <si>
    <t>01.122. 0540. 0011</t>
  </si>
  <si>
    <t>01.122. 0540. 0989</t>
  </si>
  <si>
    <t>01.122. 0540. 1010</t>
  </si>
  <si>
    <t>01.128. 0540. 2011</t>
  </si>
  <si>
    <t>01.272. 0540. 0010</t>
  </si>
  <si>
    <t>02.061. 0023. 2029</t>
  </si>
  <si>
    <t>02.061. 0023. 4020</t>
  </si>
  <si>
    <t>02.272. 0023. 0023</t>
  </si>
  <si>
    <t>02.061. 0023. 2078</t>
  </si>
  <si>
    <t>03.091. 0024. 2091</t>
  </si>
  <si>
    <t>03.122. 0024. 0052</t>
  </si>
  <si>
    <t>03.122. 0024. 0053</t>
  </si>
  <si>
    <t>03.122. 0048. 1030</t>
  </si>
  <si>
    <t>03.122. 0048. 1050</t>
  </si>
  <si>
    <t>03.122. 0048. 2020</t>
  </si>
  <si>
    <t>03.126. 0048. 4050</t>
  </si>
  <si>
    <t>03.128. 0024. 2089</t>
  </si>
  <si>
    <t>03.131. 0024. 2079</t>
  </si>
  <si>
    <t>03.272. 0024. 0058</t>
  </si>
  <si>
    <t>03.091. 0024. 2060</t>
  </si>
  <si>
    <t>03.122. 0048. 1101</t>
  </si>
  <si>
    <t>03.122. 0048. 2016</t>
  </si>
  <si>
    <t>03.092. 0042. 1028</t>
  </si>
  <si>
    <t>03.092. 0042. 2357</t>
  </si>
  <si>
    <t>03.122. 0042. 2082</t>
  </si>
  <si>
    <t>03.122. 0042. 2114</t>
  </si>
  <si>
    <t>03.122. 0042. 3111</t>
  </si>
  <si>
    <t>04.122. 0019. 2095</t>
  </si>
  <si>
    <t>04.122. 0019. 2121</t>
  </si>
  <si>
    <t>04.122. 0019. 1041</t>
  </si>
  <si>
    <t>04.122. 0019. 2081</t>
  </si>
  <si>
    <t>04.122. 0019. 2092</t>
  </si>
  <si>
    <t>04.122. 0189. 2095</t>
  </si>
  <si>
    <t>04.124. 0189. 2227</t>
  </si>
  <si>
    <t>04.124. 0189. 2274</t>
  </si>
  <si>
    <t>04.128. 0027. 2077</t>
  </si>
  <si>
    <t>24.122. 0049. 2070</t>
  </si>
  <si>
    <t>24.122. 0049. 2095</t>
  </si>
  <si>
    <t>24.128. 0027. 2077</t>
  </si>
  <si>
    <t>24.131. 0049. 2072</t>
  </si>
  <si>
    <t>24.131. 0049. 2090</t>
  </si>
  <si>
    <t>24.131. 0049. 2105</t>
  </si>
  <si>
    <t>24.131. 0049. 2247</t>
  </si>
  <si>
    <t>04.122. 0019. 2161</t>
  </si>
  <si>
    <t>24.272. 0002. 0110</t>
  </si>
  <si>
    <t>24.274. 0002. 0108</t>
  </si>
  <si>
    <t>24.722. 0049. 1074</t>
  </si>
  <si>
    <t>24.722. 0049. 2156</t>
  </si>
  <si>
    <t>28.846. 0901. 0116</t>
  </si>
  <si>
    <t>04.131. 0189. 2072</t>
  </si>
  <si>
    <t>03.092. 0740. 2238</t>
  </si>
  <si>
    <t>03.122. 0740. 2095</t>
  </si>
  <si>
    <t>03.092. 0740. 1043</t>
  </si>
  <si>
    <t>04.122. 0019. 2172</t>
  </si>
  <si>
    <t>04.122. 0027. 1097</t>
  </si>
  <si>
    <t>04.122. 0050. 1106</t>
  </si>
  <si>
    <t>04.122. 0050. 1108</t>
  </si>
  <si>
    <t>04.122. 0050. 2095</t>
  </si>
  <si>
    <t>04.123. 0050. 2151</t>
  </si>
  <si>
    <t>04.130. 0060. 2155</t>
  </si>
  <si>
    <t>23.122. 0035. 2095</t>
  </si>
  <si>
    <t>23.128. 0027. 2077</t>
  </si>
  <si>
    <t>23.131. 0049. 2090</t>
  </si>
  <si>
    <t>23.272. 0002. 0110</t>
  </si>
  <si>
    <t>23.691. 0035. 2115</t>
  </si>
  <si>
    <t>04.123. 0050. 0020</t>
  </si>
  <si>
    <t>04.123. 0050. 9000</t>
  </si>
  <si>
    <t>04.121. 0050. 2256</t>
  </si>
  <si>
    <t>04.121. 0562. 2146</t>
  </si>
  <si>
    <t>04.121. 0562. 2811</t>
  </si>
  <si>
    <t>04.122. 0562. 2070</t>
  </si>
  <si>
    <t>04.122. 0562. 2095</t>
  </si>
  <si>
    <t>04.127. 0562. 2142</t>
  </si>
  <si>
    <t>04.131. 0049. 2090</t>
  </si>
  <si>
    <t>04.272. 0002. 0110</t>
  </si>
  <si>
    <t>04.274. 0002. 0108</t>
  </si>
  <si>
    <t>15.127. 0562. 2282</t>
  </si>
  <si>
    <t>28.845. 0035. 0999</t>
  </si>
  <si>
    <t>04.122. 0027. 4250</t>
  </si>
  <si>
    <t>04.122. 0050. 2871</t>
  </si>
  <si>
    <t>04.122. 0050. 3252</t>
  </si>
  <si>
    <t>04.122. 0050. 3254</t>
  </si>
  <si>
    <t>04.122. 0050. 4251</t>
  </si>
  <si>
    <t>04.122. 0800. 2070</t>
  </si>
  <si>
    <t>04.122. 0800. 2095</t>
  </si>
  <si>
    <t>04.130. 0050. 2211</t>
  </si>
  <si>
    <t>04.122. 0027. 2095</t>
  </si>
  <si>
    <t>04.128. 0027. 1262</t>
  </si>
  <si>
    <t>04.122. 0049. 1276</t>
  </si>
  <si>
    <t>04.122. 0049. 2095</t>
  </si>
  <si>
    <t>04.662. 0049. 2153</t>
  </si>
  <si>
    <t>04.126. 0050. 2254</t>
  </si>
  <si>
    <t>22.661. 0035. 1308</t>
  </si>
  <si>
    <t>23.122. 0035. 1294</t>
  </si>
  <si>
    <t>23.122. 0035. 2070</t>
  </si>
  <si>
    <t>23.691. 0035. 1042</t>
  </si>
  <si>
    <t>23.691. 0035. 2122</t>
  </si>
  <si>
    <t>23.691. 0035. 8291</t>
  </si>
  <si>
    <t>23.691. 0035. 8295</t>
  </si>
  <si>
    <t>23.691. 0056. 2237</t>
  </si>
  <si>
    <t>23.846. 0903. 0026</t>
  </si>
  <si>
    <t>23.846. 0903. 0291</t>
  </si>
  <si>
    <t>22.122. 0068. 2095</t>
  </si>
  <si>
    <t>22.128. 0027. 2077</t>
  </si>
  <si>
    <t>22.131. 0049. 2090</t>
  </si>
  <si>
    <t>22.665. 0068. 1316</t>
  </si>
  <si>
    <t>22.665. 0068. 2315</t>
  </si>
  <si>
    <t>23.122. 0035. 1053</t>
  </si>
  <si>
    <t>23.691. 0035. 2062</t>
  </si>
  <si>
    <t>23.691. 0035. 2064</t>
  </si>
  <si>
    <t>23.694. 0035. 2065</t>
  </si>
  <si>
    <t>04.122. 0060. 2095</t>
  </si>
  <si>
    <t>04.130. 0060. 4158</t>
  </si>
  <si>
    <t>04.541. 1000. 1823</t>
  </si>
  <si>
    <t>04.751. 0035. 2784</t>
  </si>
  <si>
    <t>20.122. 0800. 2070</t>
  </si>
  <si>
    <t>20.122. 0800. 2095</t>
  </si>
  <si>
    <t>20.128. 0027. 2077</t>
  </si>
  <si>
    <t>20.544. 0018. 1070</t>
  </si>
  <si>
    <t>20.544. 0018. 2027</t>
  </si>
  <si>
    <t>20.608. 0038. 1037</t>
  </si>
  <si>
    <t>20.608. 0038. 1060</t>
  </si>
  <si>
    <t>20.608. 0038. 1065</t>
  </si>
  <si>
    <t>20.608. 0038. 1386</t>
  </si>
  <si>
    <t>20.608. 0038. 2244</t>
  </si>
  <si>
    <t>20.608. 0038. 3364</t>
  </si>
  <si>
    <t>20.608. 0038. 4372</t>
  </si>
  <si>
    <t>20.782. 0038. 2136</t>
  </si>
  <si>
    <t>20.782. 0038. 3362</t>
  </si>
  <si>
    <t>20.122. 0027. 1097</t>
  </si>
  <si>
    <t>20.122. 0038. 2070</t>
  </si>
  <si>
    <t>20.122. 0038. 2095</t>
  </si>
  <si>
    <t>20.131. 0038. 2072</t>
  </si>
  <si>
    <t>20.272. 0002. 0110</t>
  </si>
  <si>
    <t>20.274. 0002. 0108</t>
  </si>
  <si>
    <t>20.542. 0038. 8382</t>
  </si>
  <si>
    <t>20.608. 0038. 2025</t>
  </si>
  <si>
    <t>20.609. 0038. 2962</t>
  </si>
  <si>
    <t>20.609. 0038. 8384</t>
  </si>
  <si>
    <t>20.609. 0038. 8385</t>
  </si>
  <si>
    <t>20.631. 0038. 2246</t>
  </si>
  <si>
    <t>20.631. 0038. 8387</t>
  </si>
  <si>
    <t>20.131. 0049. 2090</t>
  </si>
  <si>
    <t>20.544. 1000. 1822</t>
  </si>
  <si>
    <t>20.608. 0038. 2118</t>
  </si>
  <si>
    <t>20.605. 0038. 2236</t>
  </si>
  <si>
    <t>28.843. 0904. 0117</t>
  </si>
  <si>
    <t>20.608. 0038. 1035</t>
  </si>
  <si>
    <t>19.122. 0800. 2070</t>
  </si>
  <si>
    <t>19.122. 0800. 2095</t>
  </si>
  <si>
    <t>19.128. 0027. 2077</t>
  </si>
  <si>
    <t>19.333. 0051. 2217</t>
  </si>
  <si>
    <t>19.363. 0051. 1412</t>
  </si>
  <si>
    <t>19.363. 0051. 2222</t>
  </si>
  <si>
    <t>19.573. 0017. 2226</t>
  </si>
  <si>
    <t>19.122. 0017. 2095</t>
  </si>
  <si>
    <t>19.131. 0049. 2090</t>
  </si>
  <si>
    <t>19.571. 0017. 2232</t>
  </si>
  <si>
    <t>19.572. 0017. 1422</t>
  </si>
  <si>
    <t>19.364. 0051. 2234</t>
  </si>
  <si>
    <t>19.572. 0017. 2235</t>
  </si>
  <si>
    <t>26.121. 0056. 1443</t>
  </si>
  <si>
    <t>26.122. 0800. 2070</t>
  </si>
  <si>
    <t>26.122. 0800. 2095</t>
  </si>
  <si>
    <t>26.128. 0027. 2077</t>
  </si>
  <si>
    <t>26.244. 0859. 0128</t>
  </si>
  <si>
    <t>26.451. 0859. 1019</t>
  </si>
  <si>
    <t>26.453. 0859. 1075</t>
  </si>
  <si>
    <t>26.781. 0056. 1264</t>
  </si>
  <si>
    <t>26.784. 0859. 5441</t>
  </si>
  <si>
    <t>26.846. 0903. 0441</t>
  </si>
  <si>
    <t>26.122. 0056. 5456</t>
  </si>
  <si>
    <t>26.131. 0049. 2090</t>
  </si>
  <si>
    <t>26.131. 0056. 2072</t>
  </si>
  <si>
    <t>26.272. 0002. 0110</t>
  </si>
  <si>
    <t>26.274. 0002. 0108</t>
  </si>
  <si>
    <t>26.274. 0907. 0961</t>
  </si>
  <si>
    <t>26.453. 0859. 5472</t>
  </si>
  <si>
    <t>26.543. 0056. 3465</t>
  </si>
  <si>
    <t>26.782. 0056. 1109</t>
  </si>
  <si>
    <t>26.782. 0056. 2102</t>
  </si>
  <si>
    <t>26.782. 0056. 2103</t>
  </si>
  <si>
    <t>26.782. 0056. 2109</t>
  </si>
  <si>
    <t>26.782. 0056. 2110</t>
  </si>
  <si>
    <t>26.782. 0056. 2501</t>
  </si>
  <si>
    <t>26.782. 0056. 3457</t>
  </si>
  <si>
    <t>26.782. 0056. 5467</t>
  </si>
  <si>
    <t>26.782. 0056. 5473</t>
  </si>
  <si>
    <t>04.122. 0056. 2095</t>
  </si>
  <si>
    <t>04.122. 0056. 2101</t>
  </si>
  <si>
    <t>04.122. 0056. 1027</t>
  </si>
  <si>
    <t>26.451. 0859. 0025</t>
  </si>
  <si>
    <t>15.122. 0054. 2070</t>
  </si>
  <si>
    <t>15.122. 0054. 2095</t>
  </si>
  <si>
    <t>15.182. 0054. 5535</t>
  </si>
  <si>
    <t>15.451. 0054. 1105</t>
  </si>
  <si>
    <t>15.451. 0054. 1540</t>
  </si>
  <si>
    <t>15.451. 0054. 2533</t>
  </si>
  <si>
    <t>15.451. 0054. 3532</t>
  </si>
  <si>
    <t>17.182. 0054. 5534</t>
  </si>
  <si>
    <t>17.511. 0054. 3538</t>
  </si>
  <si>
    <t>17.512. 0054. 5531</t>
  </si>
  <si>
    <t>17.512. 0054. 5533</t>
  </si>
  <si>
    <t>17.512. 1000. 1082</t>
  </si>
  <si>
    <t>17.846. 0903. 0531</t>
  </si>
  <si>
    <t>16.481. 0054. 1084</t>
  </si>
  <si>
    <t>16.482. 0054. 1089</t>
  </si>
  <si>
    <t>16.482. 0054. 3155</t>
  </si>
  <si>
    <t>23.122. 0113. 2070</t>
  </si>
  <si>
    <t>23.122. 0113. 2095</t>
  </si>
  <si>
    <t>23.695. 0113. 1112</t>
  </si>
  <si>
    <t>23.695. 0113. 1575</t>
  </si>
  <si>
    <t>23.695. 0113. 2028</t>
  </si>
  <si>
    <t>23.695. 0113. 2255</t>
  </si>
  <si>
    <t>23.695. 0113. 2258</t>
  </si>
  <si>
    <t>23.695. 0113. 2259</t>
  </si>
  <si>
    <t>27.122. 0159. 2070</t>
  </si>
  <si>
    <t>27.122. 0159. 2095</t>
  </si>
  <si>
    <t>27.128. 0027. 2077</t>
  </si>
  <si>
    <t>27.128. 0159. 2591</t>
  </si>
  <si>
    <t>27.811. 0159. 1597</t>
  </si>
  <si>
    <t>27.811. 0159. 2249</t>
  </si>
  <si>
    <t>27.812. 0159. 1176</t>
  </si>
  <si>
    <t>27.812. 0159. 2171</t>
  </si>
  <si>
    <t>27.812. 0159. 2594</t>
  </si>
  <si>
    <t>27.812. 0159. 2596</t>
  </si>
  <si>
    <t>13.122. 0043. 1017</t>
  </si>
  <si>
    <t>13.122. 0043. 2070</t>
  </si>
  <si>
    <t>13.122. 0043. 2095</t>
  </si>
  <si>
    <t>13.128. 0027. 2077</t>
  </si>
  <si>
    <t>13.391. 0043. 1608</t>
  </si>
  <si>
    <t>13.391. 0043. 2301</t>
  </si>
  <si>
    <t>13.392. 0043. 1604</t>
  </si>
  <si>
    <t>13.392. 0043. 1605</t>
  </si>
  <si>
    <t>13.392. 0043. 2111</t>
  </si>
  <si>
    <t>13.392. 0043. 2303</t>
  </si>
  <si>
    <t>13.392. 0043. 4603</t>
  </si>
  <si>
    <t>13.392. 0043. 4605</t>
  </si>
  <si>
    <t>13.122. 0027. 2077</t>
  </si>
  <si>
    <t>13.122. 0043. 1011</t>
  </si>
  <si>
    <t>13.391. 0043. 2108</t>
  </si>
  <si>
    <t>13.391. 0043. 2971</t>
  </si>
  <si>
    <t>13.392. 0043. 2619</t>
  </si>
  <si>
    <t>18.122. 0800. 2070</t>
  </si>
  <si>
    <t>18.122. 0800. 2095</t>
  </si>
  <si>
    <t>18.128. 0027. 2077</t>
  </si>
  <si>
    <t>18.541. 0018. 2100</t>
  </si>
  <si>
    <t>18.541. 0018. 2958</t>
  </si>
  <si>
    <t>18.541. 1000. 1091</t>
  </si>
  <si>
    <t>18.542. 0054. 2224</t>
  </si>
  <si>
    <t>18.542. 0205. 2276</t>
  </si>
  <si>
    <t>18.542. 0205. 2963</t>
  </si>
  <si>
    <t>18.544. 1000. 1090</t>
  </si>
  <si>
    <t>18.122. 0027. 1097</t>
  </si>
  <si>
    <t>18.122. 0027. 6654</t>
  </si>
  <si>
    <t>18.122. 0205. 1099</t>
  </si>
  <si>
    <t>18.131. 0049. 2090</t>
  </si>
  <si>
    <t>18.272. 0002. 0110</t>
  </si>
  <si>
    <t>18.541. 0205. 2051</t>
  </si>
  <si>
    <t>18.541. 0205. 2223</t>
  </si>
  <si>
    <t>18.541. 0205. 4633</t>
  </si>
  <si>
    <t>18.541. 0205. 4637</t>
  </si>
  <si>
    <t>18.541. 0205. 4638</t>
  </si>
  <si>
    <t>18.542. 0054. 2228</t>
  </si>
  <si>
    <t>18.542. 0205. 2219</t>
  </si>
  <si>
    <t>18.542. 0205. 4639</t>
  </si>
  <si>
    <t>18.542. 0205. 4643</t>
  </si>
  <si>
    <t>18.544. 0018. 1104</t>
  </si>
  <si>
    <t>18.122. 0018. 2070</t>
  </si>
  <si>
    <t>18.122. 0018. 2095</t>
  </si>
  <si>
    <t>18.544. 0018. 2229</t>
  </si>
  <si>
    <t>18.544. 0018. 2231</t>
  </si>
  <si>
    <t>18.122. 0018. 2233</t>
  </si>
  <si>
    <t>18.541. 0018. 1107</t>
  </si>
  <si>
    <t>18.541. 0018. 1166</t>
  </si>
  <si>
    <t>18.541. 0018. 2166</t>
  </si>
  <si>
    <t>18.541. 0018. 2168</t>
  </si>
  <si>
    <t>18.544. 0018. 1018</t>
  </si>
  <si>
    <t>12.122. 0027. 0114</t>
  </si>
  <si>
    <t>12.122. 0027. 1097</t>
  </si>
  <si>
    <t>12.122. 0032. 1450</t>
  </si>
  <si>
    <t>12.122. 0032. 2006</t>
  </si>
  <si>
    <t>12.122. 0032. 2175</t>
  </si>
  <si>
    <t>12.122. 0032. 6658</t>
  </si>
  <si>
    <t>12.122. 0032. 6677</t>
  </si>
  <si>
    <t>12.125. 0032. 6680</t>
  </si>
  <si>
    <t>12.126. 0033. 8651</t>
  </si>
  <si>
    <t>12.128. 0032. 2183</t>
  </si>
  <si>
    <t>12.131. 0032. 2072</t>
  </si>
  <si>
    <t>12.272. 0002. 0110</t>
  </si>
  <si>
    <t>12.306. 0032. 6684</t>
  </si>
  <si>
    <t>12.361. 0032. 2083</t>
  </si>
  <si>
    <t>12.361. 0032. 2085</t>
  </si>
  <si>
    <t>12.361. 0032. 2179</t>
  </si>
  <si>
    <t>12.361. 0032. 4345</t>
  </si>
  <si>
    <t>12.361. 0032. 4347</t>
  </si>
  <si>
    <t>12.361. 0032. 8675</t>
  </si>
  <si>
    <t>12.361. 0033. 1672</t>
  </si>
  <si>
    <t>12.361. 0033. 2087</t>
  </si>
  <si>
    <t>12.361. 0033. 2703</t>
  </si>
  <si>
    <t>12.361. 0033. 4089</t>
  </si>
  <si>
    <t>12.361. 0033. 6086</t>
  </si>
  <si>
    <t>12.361. 0033. 8679</t>
  </si>
  <si>
    <t>12.361. 0033. 8684</t>
  </si>
  <si>
    <t>12.362. 0032. 2086</t>
  </si>
  <si>
    <t>12.362. 0032. 2206</t>
  </si>
  <si>
    <t>12.362. 0032. 4346</t>
  </si>
  <si>
    <t>12.362. 0032. 4348</t>
  </si>
  <si>
    <t>12.362. 0032. 8677</t>
  </si>
  <si>
    <t>12.362. 0033. 1177</t>
  </si>
  <si>
    <t>12.362. 0033. 1673</t>
  </si>
  <si>
    <t>12.362. 0033. 2088</t>
  </si>
  <si>
    <t>12.362. 0033. 2260</t>
  </si>
  <si>
    <t>12.362. 0033. 2261</t>
  </si>
  <si>
    <t>12.362. 0033. 2704</t>
  </si>
  <si>
    <t>12.362. 0033. 6087</t>
  </si>
  <si>
    <t>12.362. 0033. 6089</t>
  </si>
  <si>
    <t>12.362. 0033. 8089</t>
  </si>
  <si>
    <t>12.362. 0033. 8673</t>
  </si>
  <si>
    <t>12.362. 0033. 8678</t>
  </si>
  <si>
    <t>12.362. 0033. 8683</t>
  </si>
  <si>
    <t>12.363. 0033. 6688</t>
  </si>
  <si>
    <t>12.363. 0033. 8657</t>
  </si>
  <si>
    <t>12.363. 0033. 8659</t>
  </si>
  <si>
    <t>12.364. 0033. 1113</t>
  </si>
  <si>
    <t>12.365. 0033. 2014</t>
  </si>
  <si>
    <t>12.365. 0033. 2015</t>
  </si>
  <si>
    <t>12.366. 0032. 2181</t>
  </si>
  <si>
    <t>12.366. 0033. 8085</t>
  </si>
  <si>
    <t>12.366. 0033. 8663</t>
  </si>
  <si>
    <t>12.366. 0033. 8665</t>
  </si>
  <si>
    <t>12.367. 0033. 6669</t>
  </si>
  <si>
    <t>12.367. 0033. 6671</t>
  </si>
  <si>
    <t>12.367. 0033. 8662</t>
  </si>
  <si>
    <t>12.367. 0033. 8668</t>
  </si>
  <si>
    <t>12.122. 0152. 2095</t>
  </si>
  <si>
    <t>12.128. 0027. 2077</t>
  </si>
  <si>
    <t>12.131. 0049. 2090</t>
  </si>
  <si>
    <t>12.274. 0002. 0108</t>
  </si>
  <si>
    <t>12.364. 0152. 2688</t>
  </si>
  <si>
    <t>12.364. 0152. 4687</t>
  </si>
  <si>
    <t>10.122. 0027. 0114</t>
  </si>
  <si>
    <t>10.122. 0027. 1097</t>
  </si>
  <si>
    <t>10.122. 0047. 2070</t>
  </si>
  <si>
    <t>10.122. 0047. 2095</t>
  </si>
  <si>
    <t>10.122. 0047. 2252</t>
  </si>
  <si>
    <t>10.122. 0047. 2290</t>
  </si>
  <si>
    <t>10.122. 0047. 2719</t>
  </si>
  <si>
    <t>10.126. 0047. 2127</t>
  </si>
  <si>
    <t>10.128. 0047. 2128</t>
  </si>
  <si>
    <t>10.272. 0002. 0110</t>
  </si>
  <si>
    <t>10.301. 0047. 2037</t>
  </si>
  <si>
    <t>10.302. 0047. 1051</t>
  </si>
  <si>
    <t>10.302. 0047. 1092</t>
  </si>
  <si>
    <t>10.302. 0047. 1114</t>
  </si>
  <si>
    <t>10.302. 0047. 1719</t>
  </si>
  <si>
    <t>10.302. 0047. 2125</t>
  </si>
  <si>
    <t>10.302. 0047. 2184</t>
  </si>
  <si>
    <t>10.302. 0047. 2185</t>
  </si>
  <si>
    <t>10.302. 0047. 2191</t>
  </si>
  <si>
    <t>10.302. 0047. 2209</t>
  </si>
  <si>
    <t>10.302. 0047. 2720</t>
  </si>
  <si>
    <t>10.302. 0047. 4705</t>
  </si>
  <si>
    <t>10.302. 0047. 4707</t>
  </si>
  <si>
    <t>10.303. 0047. 2126</t>
  </si>
  <si>
    <t>10.303. 0047. 2192</t>
  </si>
  <si>
    <t>10.303. 0047. 2692</t>
  </si>
  <si>
    <t>10.303. 0047. 4699</t>
  </si>
  <si>
    <t>10.304. 0047. 4701</t>
  </si>
  <si>
    <t>10.305. 0047. 2084</t>
  </si>
  <si>
    <t>10.305. 0047. 2961</t>
  </si>
  <si>
    <t>06.122. 0561. 2095</t>
  </si>
  <si>
    <t>06.128. 0027. 2077</t>
  </si>
  <si>
    <t>06.181. 0561. 1736</t>
  </si>
  <si>
    <t>06.181. 0561. 2097</t>
  </si>
  <si>
    <t>06.181. 0561. 3000</t>
  </si>
  <si>
    <t>06.182. 0059. 3005</t>
  </si>
  <si>
    <t>06.182. 0561. 3004</t>
  </si>
  <si>
    <t>06.272. 0002. 0110</t>
  </si>
  <si>
    <t>06.122. 0027. 1097</t>
  </si>
  <si>
    <t>06.181. 0561. 2903</t>
  </si>
  <si>
    <t>06.181. 0561. 2902</t>
  </si>
  <si>
    <t>06.122. 0059. 2095</t>
  </si>
  <si>
    <t>06.182. 0059. 2900</t>
  </si>
  <si>
    <t>06.182. 0059. 3004</t>
  </si>
  <si>
    <t>06.302. 0561. 1772</t>
  </si>
  <si>
    <t>06.302. 0561. 2790</t>
  </si>
  <si>
    <t>06.182. 0059. 2149</t>
  </si>
  <si>
    <t>06.122. 0036. 2070</t>
  </si>
  <si>
    <t>06.122. 0036. 2095</t>
  </si>
  <si>
    <t>06.125. 0036. 2162</t>
  </si>
  <si>
    <t>06.125. 0036. 2194</t>
  </si>
  <si>
    <t>06.125. 0036. 2200</t>
  </si>
  <si>
    <t>06.126. 0036. 2187</t>
  </si>
  <si>
    <t>06.131. 0036. 2072</t>
  </si>
  <si>
    <t>06.131. 0049. 2090</t>
  </si>
  <si>
    <t>06.274. 0002. 0108</t>
  </si>
  <si>
    <t>06.333. 0026. 4516</t>
  </si>
  <si>
    <t>06.451. 0036. 2173</t>
  </si>
  <si>
    <t>06.181. 0027. 2077</t>
  </si>
  <si>
    <t>06.302. 0561. 2273</t>
  </si>
  <si>
    <t>14.122. 0027. 1097</t>
  </si>
  <si>
    <t>14.122. 0053. 2095</t>
  </si>
  <si>
    <t>14.128. 0027. 2077</t>
  </si>
  <si>
    <t>14.421. 0053. 2119</t>
  </si>
  <si>
    <t>14.421. 0053. 2832</t>
  </si>
  <si>
    <t>14.421. 0053. 3803</t>
  </si>
  <si>
    <t>14.421. 0053. 3809</t>
  </si>
  <si>
    <t>14.122. 0068. 2095</t>
  </si>
  <si>
    <t>14.131. 0049. 2090</t>
  </si>
  <si>
    <t>14.422. 0068. 1093</t>
  </si>
  <si>
    <t>14.422. 0068. 4847</t>
  </si>
  <si>
    <t>14.131. 0068. 2072</t>
  </si>
  <si>
    <t>14.422. 0068. 1052</t>
  </si>
  <si>
    <t>14.422. 0068. 3845</t>
  </si>
  <si>
    <t>08.122. 0027. 6654</t>
  </si>
  <si>
    <t>08.122. 0800. 2070</t>
  </si>
  <si>
    <t>08.122. 0800. 2095</t>
  </si>
  <si>
    <t>08.128. 0027. 2077</t>
  </si>
  <si>
    <t>08.244. 0191. 2239</t>
  </si>
  <si>
    <t>08.306. 0026. 1909</t>
  </si>
  <si>
    <t>08.306. 0026. 2201</t>
  </si>
  <si>
    <t>08.306. 0026. 6863</t>
  </si>
  <si>
    <t>08.422. 0039. 2262</t>
  </si>
  <si>
    <t>11.128. 0026. 4868</t>
  </si>
  <si>
    <t>11.334. 0026. 1859</t>
  </si>
  <si>
    <t>11.334. 0026. 2867</t>
  </si>
  <si>
    <t>11.334. 0051. 4855</t>
  </si>
  <si>
    <t>08.244. 0026. 2241</t>
  </si>
  <si>
    <t>08.244. 0191. 1094</t>
  </si>
  <si>
    <t>08.244. 0191. 2203</t>
  </si>
  <si>
    <t>08.244. 0191. 2204</t>
  </si>
  <si>
    <t>08.244. 0191. 4875</t>
  </si>
  <si>
    <t>08.244. 0026. 2008</t>
  </si>
  <si>
    <t>08.244. 0026. 2240</t>
  </si>
  <si>
    <t>14.122. 0800. 2070</t>
  </si>
  <si>
    <t>14.122. 0800. 2095</t>
  </si>
  <si>
    <t>14.422. 0010. 1080</t>
  </si>
  <si>
    <t>14.422. 0010. 1081</t>
  </si>
  <si>
    <t>14.422. 0010. 1095</t>
  </si>
  <si>
    <t>14.422. 0010. 2207</t>
  </si>
  <si>
    <t>14.422. 0040. 2212</t>
  </si>
  <si>
    <t>14.422. 0040. 2213</t>
  </si>
  <si>
    <t>14.422. 0040. 2283</t>
  </si>
  <si>
    <t>14.422. 0040. 2284</t>
  </si>
  <si>
    <t>14.422. 0561. 1102</t>
  </si>
  <si>
    <t>14.122. 0014. 2095</t>
  </si>
  <si>
    <t>14.272. 0002. 0110</t>
  </si>
  <si>
    <t>14.274. 0002. 0108</t>
  </si>
  <si>
    <t>14.421. 0014. 1908</t>
  </si>
  <si>
    <t>14.421. 0014. 2263</t>
  </si>
  <si>
    <t>14.421. 0014. 2269</t>
  </si>
  <si>
    <t>14.421. 0014. 2271</t>
  </si>
  <si>
    <t>14.243. 0039. 1103</t>
  </si>
  <si>
    <t>14.243. 0039. 2221</t>
  </si>
  <si>
    <t>14.241. 0040. 2214</t>
  </si>
  <si>
    <t>14.422. 0599. 2208</t>
  </si>
  <si>
    <t>14.422. 0599. 2286</t>
  </si>
  <si>
    <t>14.422. 0599. 2287</t>
  </si>
  <si>
    <t>14.422. 0599. 2500</t>
  </si>
  <si>
    <t>09.122. 0002. 1116</t>
  </si>
  <si>
    <t>09.122. 0002. 1887</t>
  </si>
  <si>
    <t>09.122. 0002. 2070</t>
  </si>
  <si>
    <t>09.122. 0002. 2095</t>
  </si>
  <si>
    <t>09.122. 0027. 1097</t>
  </si>
  <si>
    <t>09.128. 0027. 2077</t>
  </si>
  <si>
    <t>09.131. 0049. 2090</t>
  </si>
  <si>
    <t>09.272. 0002. 0110</t>
  </si>
  <si>
    <t>09.272. 0002. 0009</t>
  </si>
  <si>
    <t>09.272. 0002. 0019</t>
  </si>
  <si>
    <t>09.272. 0002. 0059</t>
  </si>
  <si>
    <t>09.272. 0002. 0119</t>
  </si>
  <si>
    <t>09.272. 0002. 0126</t>
  </si>
  <si>
    <t>09.272. 0002. 0127</t>
  </si>
  <si>
    <t>09.272. 0002. 0131</t>
  </si>
  <si>
    <t>09.272. 0002. 0885</t>
  </si>
  <si>
    <t>99.997. 9999. 9996</t>
  </si>
  <si>
    <t>04.122. 0027. 0114</t>
  </si>
  <si>
    <t>04.274. 0907. 0961</t>
  </si>
  <si>
    <t>04.130. 0060. 0120</t>
  </si>
  <si>
    <t>28.841. 0904. 0965</t>
  </si>
  <si>
    <t>28.843. 0904. 0966</t>
  </si>
  <si>
    <t>28.844. 0905. 0967</t>
  </si>
  <si>
    <t>28.845. 0903. 0039</t>
  </si>
  <si>
    <t>28.846. 0903. 0974</t>
  </si>
  <si>
    <t>28.846. 0907. 0975</t>
  </si>
  <si>
    <t>04.122. 0800. 0995</t>
  </si>
  <si>
    <t>28.846. 0903. 0223</t>
  </si>
  <si>
    <t>99.999. 9999. 9999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</si>
</sst>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1" formatCode="_-* #,##0_-;\-* #,##0_-;_-* &quot;-&quot;_-;_-@_-"/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9"/>
      <name val="Verdana"/>
      <family val="2"/>
    </font>
    <font>
      <sz val="9"/>
      <color theme="1"/>
      <name val="Verdana"/>
      <family val="2"/>
    </font>
    <font>
      <sz val="9"/>
      <color indexed="72"/>
      <name val="Verdana"/>
      <family val="2"/>
    </font>
    <font>
      <b/>
      <i/>
      <sz val="9"/>
      <color rgb="FFFF0000"/>
      <name val="Verdana"/>
      <family val="2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b/>
      <sz val="9"/>
      <color indexed="72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9"/>
      <name val="Tahoma"/>
      <family val="2"/>
    </font>
    <font>
      <b/>
      <sz val="8"/>
      <name val="Verdana"/>
      <family val="2"/>
    </font>
    <font>
      <b/>
      <sz val="8"/>
      <color indexed="72"/>
      <name val="Verdana"/>
      <family val="2"/>
    </font>
    <font>
      <sz val="8"/>
      <color indexed="7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 applyNumberFormat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3" borderId="4" applyNumberFormat="0" applyFon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" fillId="0" borderId="0"/>
    <xf numFmtId="0" fontId="5" fillId="0" borderId="0"/>
    <xf numFmtId="0" fontId="17" fillId="0" borderId="0" applyNumberFormat="0" applyFont="0" applyFill="0" applyBorder="0" applyAlignment="0" applyProtection="0"/>
  </cellStyleXfs>
  <cellXfs count="298">
    <xf numFmtId="0" fontId="0" fillId="0" borderId="0" xfId="0"/>
    <xf numFmtId="0" fontId="6" fillId="2" borderId="5" xfId="1" applyFont="1" applyFill="1" applyBorder="1" applyAlignment="1"/>
    <xf numFmtId="0" fontId="6" fillId="2" borderId="6" xfId="1" applyFont="1" applyFill="1" applyBorder="1" applyAlignment="1"/>
    <xf numFmtId="0" fontId="6" fillId="2" borderId="7" xfId="1" applyFont="1" applyFill="1" applyBorder="1" applyAlignment="1"/>
    <xf numFmtId="0" fontId="6" fillId="0" borderId="0" xfId="1" applyFont="1" applyFill="1" applyAlignment="1"/>
    <xf numFmtId="49" fontId="6" fillId="0" borderId="0" xfId="1" applyNumberFormat="1" applyFont="1" applyFill="1" applyAlignment="1"/>
    <xf numFmtId="0" fontId="8" fillId="0" borderId="0" xfId="1" applyFont="1"/>
    <xf numFmtId="0" fontId="8" fillId="0" borderId="0" xfId="1" applyFont="1" applyBorder="1"/>
    <xf numFmtId="0" fontId="9" fillId="0" borderId="0" xfId="1" applyFont="1"/>
    <xf numFmtId="3" fontId="9" fillId="0" borderId="0" xfId="1" applyNumberFormat="1" applyFont="1"/>
    <xf numFmtId="4" fontId="9" fillId="0" borderId="0" xfId="1" applyNumberFormat="1" applyFont="1"/>
    <xf numFmtId="0" fontId="4" fillId="2" borderId="5" xfId="1" applyFont="1" applyFill="1" applyBorder="1" applyAlignment="1"/>
    <xf numFmtId="0" fontId="4" fillId="2" borderId="6" xfId="1" applyFont="1" applyFill="1" applyBorder="1" applyAlignment="1"/>
    <xf numFmtId="0" fontId="4" fillId="2" borderId="7" xfId="1" applyFont="1" applyFill="1" applyBorder="1" applyAlignment="1"/>
    <xf numFmtId="0" fontId="4" fillId="0" borderId="0" xfId="1" applyFont="1" applyFill="1" applyAlignment="1"/>
    <xf numFmtId="0" fontId="4" fillId="2" borderId="10" xfId="1" applyFont="1" applyFill="1" applyBorder="1" applyAlignment="1"/>
    <xf numFmtId="0" fontId="4" fillId="2" borderId="11" xfId="1" applyFont="1" applyFill="1" applyBorder="1" applyAlignment="1"/>
    <xf numFmtId="0" fontId="4" fillId="2" borderId="12" xfId="1" applyFont="1" applyFill="1" applyBorder="1" applyAlignment="1"/>
    <xf numFmtId="0" fontId="4" fillId="2" borderId="0" xfId="1" applyFont="1" applyFill="1" applyAlignment="1"/>
    <xf numFmtId="164" fontId="10" fillId="2" borderId="0" xfId="1" applyNumberFormat="1" applyFont="1" applyFill="1" applyAlignment="1">
      <alignment horizontal="right"/>
    </xf>
    <xf numFmtId="0" fontId="10" fillId="2" borderId="2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left" vertical="top"/>
    </xf>
    <xf numFmtId="49" fontId="3" fillId="2" borderId="9" xfId="1" applyNumberFormat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center"/>
    </xf>
    <xf numFmtId="166" fontId="4" fillId="2" borderId="2" xfId="2" applyNumberFormat="1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left" vertical="top" wrapText="1"/>
    </xf>
    <xf numFmtId="49" fontId="4" fillId="2" borderId="3" xfId="1" applyNumberFormat="1" applyFont="1" applyFill="1" applyBorder="1" applyAlignment="1">
      <alignment vertical="top"/>
    </xf>
    <xf numFmtId="49" fontId="4" fillId="2" borderId="3" xfId="1" applyNumberFormat="1" applyFont="1" applyFill="1" applyBorder="1" applyAlignment="1">
      <alignment horizontal="left" vertical="top" wrapText="1" indent="3"/>
    </xf>
    <xf numFmtId="49" fontId="4" fillId="2" borderId="3" xfId="1" applyNumberFormat="1" applyFont="1" applyFill="1" applyBorder="1" applyAlignment="1">
      <alignment horizontal="center"/>
    </xf>
    <xf numFmtId="165" fontId="4" fillId="2" borderId="3" xfId="2" applyNumberFormat="1" applyFont="1" applyFill="1" applyBorder="1" applyAlignment="1">
      <alignment horizontal="right"/>
    </xf>
    <xf numFmtId="49" fontId="4" fillId="2" borderId="0" xfId="1" applyNumberFormat="1" applyFont="1" applyFill="1" applyBorder="1" applyAlignment="1">
      <alignment vertical="top"/>
    </xf>
    <xf numFmtId="49" fontId="4" fillId="2" borderId="0" xfId="1" applyNumberFormat="1" applyFont="1" applyFill="1" applyBorder="1" applyAlignment="1">
      <alignment horizontal="left" vertical="top" wrapText="1" indent="3"/>
    </xf>
    <xf numFmtId="0" fontId="10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49" fontId="4" fillId="0" borderId="0" xfId="1" applyNumberFormat="1" applyFont="1" applyFill="1" applyAlignment="1"/>
    <xf numFmtId="166" fontId="4" fillId="2" borderId="1" xfId="2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top"/>
    </xf>
    <xf numFmtId="0" fontId="12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10" fillId="2" borderId="0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>
      <alignment horizontal="left" vertical="top" wrapText="1" indent="1"/>
    </xf>
    <xf numFmtId="49" fontId="4" fillId="2" borderId="1" xfId="1" quotePrefix="1" applyNumberFormat="1" applyFont="1" applyFill="1" applyBorder="1" applyAlignment="1">
      <alignment vertical="top" wrapText="1"/>
    </xf>
    <xf numFmtId="49" fontId="4" fillId="0" borderId="9" xfId="1" applyNumberFormat="1" applyFont="1" applyFill="1" applyBorder="1" applyAlignment="1">
      <alignment horizontal="left" vertical="top" wrapText="1" indent="2"/>
    </xf>
    <xf numFmtId="49" fontId="4" fillId="2" borderId="9" xfId="1" applyNumberFormat="1" applyFont="1" applyFill="1" applyBorder="1" applyAlignment="1">
      <alignment horizontal="left" vertical="top" wrapText="1" indent="2"/>
    </xf>
    <xf numFmtId="49" fontId="4" fillId="0" borderId="1" xfId="1" applyNumberFormat="1" applyFont="1" applyFill="1" applyBorder="1" applyAlignment="1">
      <alignment horizontal="left" vertical="top" wrapText="1" indent="4"/>
    </xf>
    <xf numFmtId="49" fontId="4" fillId="0" borderId="1" xfId="1" applyNumberFormat="1" applyFont="1" applyFill="1" applyBorder="1" applyAlignment="1">
      <alignment horizontal="left" vertical="top" wrapText="1" indent="5"/>
    </xf>
    <xf numFmtId="49" fontId="4" fillId="0" borderId="1" xfId="1" applyNumberFormat="1" applyFont="1" applyFill="1" applyBorder="1" applyAlignment="1">
      <alignment horizontal="center" vertical="top" wrapText="1"/>
    </xf>
    <xf numFmtId="49" fontId="4" fillId="0" borderId="6" xfId="1" applyNumberFormat="1" applyFont="1" applyFill="1" applyBorder="1" applyAlignment="1">
      <alignment horizontal="left" indent="5"/>
    </xf>
    <xf numFmtId="165" fontId="3" fillId="2" borderId="13" xfId="2" applyNumberFormat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left" indent="5"/>
    </xf>
    <xf numFmtId="49" fontId="4" fillId="0" borderId="1" xfId="1" applyNumberFormat="1" applyFont="1" applyFill="1" applyBorder="1" applyAlignment="1">
      <alignment horizontal="left" indent="5"/>
    </xf>
    <xf numFmtId="49" fontId="4" fillId="0" borderId="1" xfId="1" applyNumberFormat="1" applyFont="1" applyFill="1" applyBorder="1" applyAlignment="1">
      <alignment vertical="top" wrapText="1"/>
    </xf>
    <xf numFmtId="164" fontId="10" fillId="2" borderId="0" xfId="1" applyNumberFormat="1" applyFont="1" applyFill="1" applyAlignment="1"/>
    <xf numFmtId="166" fontId="4" fillId="2" borderId="1" xfId="2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/>
    <xf numFmtId="166" fontId="4" fillId="2" borderId="3" xfId="2" applyNumberFormat="1" applyFont="1" applyFill="1" applyBorder="1" applyAlignment="1"/>
    <xf numFmtId="166" fontId="3" fillId="2" borderId="13" xfId="2" applyNumberFormat="1" applyFont="1" applyFill="1" applyBorder="1" applyAlignment="1"/>
    <xf numFmtId="0" fontId="4" fillId="2" borderId="5" xfId="1" applyFont="1" applyFill="1" applyBorder="1"/>
    <xf numFmtId="0" fontId="4" fillId="2" borderId="6" xfId="1" applyFont="1" applyFill="1" applyBorder="1"/>
    <xf numFmtId="0" fontId="4" fillId="2" borderId="7" xfId="1" applyFont="1" applyFill="1" applyBorder="1"/>
    <xf numFmtId="0" fontId="4" fillId="2" borderId="10" xfId="1" applyFont="1" applyFill="1" applyBorder="1"/>
    <xf numFmtId="0" fontId="4" fillId="2" borderId="11" xfId="1" applyFont="1" applyFill="1" applyBorder="1"/>
    <xf numFmtId="0" fontId="4" fillId="2" borderId="12" xfId="1" applyFont="1" applyFill="1" applyBorder="1"/>
    <xf numFmtId="49" fontId="3" fillId="2" borderId="9" xfId="1" applyNumberFormat="1" applyFont="1" applyFill="1" applyBorder="1" applyAlignment="1">
      <alignment vertical="top" wrapText="1"/>
    </xf>
    <xf numFmtId="49" fontId="3" fillId="2" borderId="1" xfId="1" applyNumberFormat="1" applyFont="1" applyFill="1" applyBorder="1" applyAlignment="1">
      <alignment horizontal="center"/>
    </xf>
    <xf numFmtId="166" fontId="3" fillId="2" borderId="1" xfId="2" applyNumberFormat="1" applyFont="1" applyFill="1" applyBorder="1"/>
    <xf numFmtId="166" fontId="3" fillId="2" borderId="13" xfId="2" applyNumberFormat="1" applyFont="1" applyFill="1" applyBorder="1"/>
    <xf numFmtId="49" fontId="4" fillId="2" borderId="0" xfId="1" applyNumberFormat="1" applyFont="1" applyFill="1" applyAlignment="1"/>
    <xf numFmtId="0" fontId="11" fillId="0" borderId="0" xfId="1" applyFont="1" applyBorder="1"/>
    <xf numFmtId="0" fontId="15" fillId="0" borderId="11" xfId="1" applyFont="1" applyBorder="1" applyAlignment="1">
      <alignment vertical="top" wrapText="1"/>
    </xf>
    <xf numFmtId="0" fontId="15" fillId="0" borderId="12" xfId="1" applyFont="1" applyBorder="1" applyAlignment="1">
      <alignment vertical="top" wrapText="1"/>
    </xf>
    <xf numFmtId="0" fontId="15" fillId="0" borderId="0" xfId="1" applyFont="1" applyBorder="1" applyAlignment="1">
      <alignment horizontal="left"/>
    </xf>
    <xf numFmtId="8" fontId="14" fillId="0" borderId="0" xfId="1" applyNumberFormat="1" applyFont="1" applyBorder="1"/>
    <xf numFmtId="0" fontId="11" fillId="0" borderId="5" xfId="1" applyFont="1" applyBorder="1"/>
    <xf numFmtId="3" fontId="11" fillId="0" borderId="20" xfId="1" applyNumberFormat="1" applyFont="1" applyBorder="1" applyAlignment="1">
      <alignment horizontal="center"/>
    </xf>
    <xf numFmtId="41" fontId="11" fillId="0" borderId="7" xfId="2" applyNumberFormat="1" applyFont="1" applyBorder="1"/>
    <xf numFmtId="3" fontId="15" fillId="0" borderId="20" xfId="1" applyNumberFormat="1" applyFont="1" applyBorder="1" applyAlignment="1">
      <alignment horizontal="center"/>
    </xf>
    <xf numFmtId="41" fontId="15" fillId="0" borderId="7" xfId="1" applyNumberFormat="1" applyFont="1" applyBorder="1"/>
    <xf numFmtId="0" fontId="11" fillId="0" borderId="8" xfId="1" applyFont="1" applyBorder="1"/>
    <xf numFmtId="3" fontId="11" fillId="0" borderId="21" xfId="1" applyNumberFormat="1" applyFont="1" applyBorder="1" applyAlignment="1">
      <alignment horizontal="center"/>
    </xf>
    <xf numFmtId="41" fontId="11" fillId="0" borderId="9" xfId="2" applyNumberFormat="1" applyFont="1" applyBorder="1"/>
    <xf numFmtId="3" fontId="15" fillId="0" borderId="21" xfId="1" applyNumberFormat="1" applyFont="1" applyBorder="1" applyAlignment="1">
      <alignment horizontal="center"/>
    </xf>
    <xf numFmtId="41" fontId="15" fillId="0" borderId="9" xfId="1" applyNumberFormat="1" applyFont="1" applyBorder="1"/>
    <xf numFmtId="0" fontId="11" fillId="0" borderId="10" xfId="1" applyFont="1" applyBorder="1"/>
    <xf numFmtId="3" fontId="11" fillId="0" borderId="22" xfId="1" applyNumberFormat="1" applyFont="1" applyBorder="1" applyAlignment="1">
      <alignment horizontal="center"/>
    </xf>
    <xf numFmtId="41" fontId="11" fillId="0" borderId="12" xfId="2" applyNumberFormat="1" applyFont="1" applyBorder="1"/>
    <xf numFmtId="3" fontId="15" fillId="0" borderId="22" xfId="1" applyNumberFormat="1" applyFont="1" applyBorder="1" applyAlignment="1">
      <alignment horizontal="center"/>
    </xf>
    <xf numFmtId="41" fontId="15" fillId="0" borderId="12" xfId="1" applyNumberFormat="1" applyFont="1" applyBorder="1"/>
    <xf numFmtId="3" fontId="15" fillId="0" borderId="23" xfId="1" applyNumberFormat="1" applyFont="1" applyBorder="1" applyAlignment="1">
      <alignment horizontal="center"/>
    </xf>
    <xf numFmtId="41" fontId="15" fillId="0" borderId="15" xfId="2" applyNumberFormat="1" applyFont="1" applyBorder="1"/>
    <xf numFmtId="41" fontId="15" fillId="0" borderId="15" xfId="1" applyNumberFormat="1" applyFont="1" applyBorder="1"/>
    <xf numFmtId="0" fontId="15" fillId="0" borderId="0" xfId="1" applyFont="1" applyBorder="1" applyAlignment="1">
      <alignment horizontal="center"/>
    </xf>
    <xf numFmtId="3" fontId="15" fillId="0" borderId="0" xfId="1" applyNumberFormat="1" applyFont="1" applyBorder="1" applyAlignment="1">
      <alignment horizontal="center"/>
    </xf>
    <xf numFmtId="3" fontId="15" fillId="0" borderId="0" xfId="1" applyNumberFormat="1" applyFont="1" applyBorder="1"/>
    <xf numFmtId="3" fontId="11" fillId="0" borderId="7" xfId="1" applyNumberFormat="1" applyFont="1" applyBorder="1" applyAlignment="1">
      <alignment horizontal="center"/>
    </xf>
    <xf numFmtId="3" fontId="15" fillId="0" borderId="7" xfId="1" applyNumberFormat="1" applyFont="1" applyBorder="1" applyAlignment="1">
      <alignment horizontal="center"/>
    </xf>
    <xf numFmtId="41" fontId="11" fillId="0" borderId="20" xfId="1" applyNumberFormat="1" applyFont="1" applyBorder="1" applyAlignment="1">
      <alignment horizontal="center"/>
    </xf>
    <xf numFmtId="41" fontId="11" fillId="0" borderId="7" xfId="1" applyNumberFormat="1" applyFont="1" applyBorder="1"/>
    <xf numFmtId="41" fontId="15" fillId="0" borderId="20" xfId="1" applyNumberFormat="1" applyFont="1" applyBorder="1" applyAlignment="1">
      <alignment horizontal="center"/>
    </xf>
    <xf numFmtId="41" fontId="11" fillId="0" borderId="21" xfId="1" applyNumberFormat="1" applyFont="1" applyBorder="1" applyAlignment="1">
      <alignment horizontal="center"/>
    </xf>
    <xf numFmtId="41" fontId="11" fillId="0" borderId="9" xfId="1" applyNumberFormat="1" applyFont="1" applyBorder="1"/>
    <xf numFmtId="41" fontId="15" fillId="0" borderId="21" xfId="1" applyNumberFormat="1" applyFont="1" applyBorder="1" applyAlignment="1">
      <alignment horizontal="center"/>
    </xf>
    <xf numFmtId="41" fontId="15" fillId="0" borderId="23" xfId="1" applyNumberFormat="1" applyFont="1" applyBorder="1" applyAlignment="1">
      <alignment horizontal="center"/>
    </xf>
    <xf numFmtId="0" fontId="11" fillId="0" borderId="0" xfId="1" applyFont="1"/>
    <xf numFmtId="49" fontId="3" fillId="2" borderId="1" xfId="1" quotePrefix="1" applyNumberFormat="1" applyFont="1" applyFill="1" applyBorder="1" applyAlignment="1">
      <alignment vertical="top"/>
    </xf>
    <xf numFmtId="49" fontId="3" fillId="2" borderId="1" xfId="1" applyNumberFormat="1" applyFont="1" applyFill="1" applyBorder="1" applyAlignment="1">
      <alignment horizontal="left" vertical="top" wrapText="1" indent="1"/>
    </xf>
    <xf numFmtId="49" fontId="4" fillId="2" borderId="1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horizontal="left" vertical="top" wrapText="1" indent="3"/>
    </xf>
    <xf numFmtId="0" fontId="11" fillId="2" borderId="10" xfId="1" applyFont="1" applyFill="1" applyBorder="1" applyAlignment="1"/>
    <xf numFmtId="0" fontId="11" fillId="2" borderId="11" xfId="1" applyFont="1" applyFill="1" applyBorder="1" applyAlignment="1"/>
    <xf numFmtId="0" fontId="11" fillId="2" borderId="12" xfId="1" applyFont="1" applyFill="1" applyBorder="1" applyAlignment="1"/>
    <xf numFmtId="0" fontId="11" fillId="2" borderId="0" xfId="1" applyFont="1" applyFill="1" applyAlignment="1"/>
    <xf numFmtId="164" fontId="14" fillId="2" borderId="0" xfId="1" applyNumberFormat="1" applyFont="1" applyFill="1" applyAlignment="1"/>
    <xf numFmtId="0" fontId="14" fillId="2" borderId="2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9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/>
    </xf>
    <xf numFmtId="49" fontId="15" fillId="2" borderId="1" xfId="1" applyNumberFormat="1" applyFont="1" applyFill="1" applyBorder="1" applyAlignment="1">
      <alignment horizontal="left" vertical="top"/>
    </xf>
    <xf numFmtId="49" fontId="15" fillId="2" borderId="9" xfId="1" applyNumberFormat="1" applyFont="1" applyFill="1" applyBorder="1" applyAlignment="1">
      <alignment horizontal="left" vertical="top" wrapText="1"/>
    </xf>
    <xf numFmtId="49" fontId="11" fillId="2" borderId="2" xfId="1" applyNumberFormat="1" applyFont="1" applyFill="1" applyBorder="1" applyAlignment="1">
      <alignment horizontal="center"/>
    </xf>
    <xf numFmtId="166" fontId="11" fillId="2" borderId="2" xfId="2" applyNumberFormat="1" applyFont="1" applyFill="1" applyBorder="1" applyAlignment="1">
      <alignment horizontal="center"/>
    </xf>
    <xf numFmtId="49" fontId="15" fillId="0" borderId="1" xfId="1" applyNumberFormat="1" applyFont="1" applyFill="1" applyBorder="1" applyAlignment="1">
      <alignment horizontal="left" vertical="top" wrapText="1"/>
    </xf>
    <xf numFmtId="49" fontId="11" fillId="2" borderId="1" xfId="1" applyNumberFormat="1" applyFont="1" applyFill="1" applyBorder="1" applyAlignment="1">
      <alignment horizontal="center"/>
    </xf>
    <xf numFmtId="166" fontId="11" fillId="2" borderId="1" xfId="2" applyNumberFormat="1" applyFont="1" applyFill="1" applyBorder="1" applyAlignment="1">
      <alignment horizontal="center"/>
    </xf>
    <xf numFmtId="49" fontId="15" fillId="0" borderId="1" xfId="1" applyNumberFormat="1" applyFont="1" applyFill="1" applyBorder="1" applyAlignment="1">
      <alignment horizontal="left" vertical="top" wrapText="1" indent="1"/>
    </xf>
    <xf numFmtId="166" fontId="11" fillId="2" borderId="1" xfId="2" applyNumberFormat="1" applyFont="1" applyFill="1" applyBorder="1" applyAlignment="1"/>
    <xf numFmtId="49" fontId="11" fillId="0" borderId="1" xfId="1" applyNumberFormat="1" applyFont="1" applyFill="1" applyBorder="1" applyAlignment="1">
      <alignment vertical="top" wrapText="1"/>
    </xf>
    <xf numFmtId="49" fontId="11" fillId="0" borderId="9" xfId="1" applyNumberFormat="1" applyFont="1" applyFill="1" applyBorder="1" applyAlignment="1">
      <alignment horizontal="left" vertical="top" wrapText="1" indent="2"/>
    </xf>
    <xf numFmtId="49" fontId="15" fillId="2" borderId="1" xfId="1" applyNumberFormat="1" applyFont="1" applyFill="1" applyBorder="1" applyAlignment="1">
      <alignment horizontal="left" vertical="top" wrapText="1"/>
    </xf>
    <xf numFmtId="49" fontId="11" fillId="0" borderId="1" xfId="1" applyNumberFormat="1" applyFont="1" applyFill="1" applyBorder="1" applyAlignment="1">
      <alignment horizontal="left" vertical="top" wrapText="1" indent="4"/>
    </xf>
    <xf numFmtId="49" fontId="11" fillId="0" borderId="1" xfId="1" applyNumberFormat="1" applyFont="1" applyFill="1" applyBorder="1" applyAlignment="1">
      <alignment horizontal="left" vertical="top" wrapText="1" indent="5"/>
    </xf>
    <xf numFmtId="49" fontId="11" fillId="2" borderId="3" xfId="1" applyNumberFormat="1" applyFont="1" applyFill="1" applyBorder="1" applyAlignment="1">
      <alignment vertical="top"/>
    </xf>
    <xf numFmtId="49" fontId="11" fillId="2" borderId="3" xfId="1" applyNumberFormat="1" applyFont="1" applyFill="1" applyBorder="1" applyAlignment="1">
      <alignment horizontal="left" vertical="top" wrapText="1" indent="3"/>
    </xf>
    <xf numFmtId="49" fontId="11" fillId="2" borderId="3" xfId="1" applyNumberFormat="1" applyFont="1" applyFill="1" applyBorder="1" applyAlignment="1">
      <alignment horizontal="center"/>
    </xf>
    <xf numFmtId="166" fontId="11" fillId="2" borderId="3" xfId="2" applyNumberFormat="1" applyFont="1" applyFill="1" applyBorder="1" applyAlignment="1"/>
    <xf numFmtId="49" fontId="11" fillId="2" borderId="0" xfId="1" applyNumberFormat="1" applyFont="1" applyFill="1" applyBorder="1" applyAlignment="1">
      <alignment vertical="top"/>
    </xf>
    <xf numFmtId="49" fontId="11" fillId="2" borderId="0" xfId="1" applyNumberFormat="1" applyFont="1" applyFill="1" applyBorder="1" applyAlignment="1">
      <alignment horizontal="left" vertical="top" wrapText="1" indent="3"/>
    </xf>
    <xf numFmtId="0" fontId="14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66" fontId="15" fillId="2" borderId="13" xfId="2" applyNumberFormat="1" applyFont="1" applyFill="1" applyBorder="1" applyAlignment="1"/>
    <xf numFmtId="0" fontId="11" fillId="2" borderId="5" xfId="1" applyFont="1" applyFill="1" applyBorder="1" applyAlignment="1"/>
    <xf numFmtId="0" fontId="11" fillId="2" borderId="6" xfId="1" applyFont="1" applyFill="1" applyBorder="1" applyAlignment="1"/>
    <xf numFmtId="0" fontId="11" fillId="2" borderId="7" xfId="1" applyFont="1" applyFill="1" applyBorder="1" applyAlignment="1"/>
    <xf numFmtId="3" fontId="3" fillId="2" borderId="13" xfId="12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>
      <alignment horizontal="center"/>
    </xf>
    <xf numFmtId="166" fontId="4" fillId="2" borderId="0" xfId="12" applyNumberFormat="1" applyFont="1" applyFill="1" applyBorder="1" applyAlignment="1">
      <alignment horizontal="left"/>
    </xf>
    <xf numFmtId="3" fontId="4" fillId="2" borderId="3" xfId="12" applyNumberFormat="1" applyFont="1" applyFill="1" applyBorder="1" applyAlignment="1">
      <alignment horizontal="right" vertical="center"/>
    </xf>
    <xf numFmtId="3" fontId="4" fillId="2" borderId="3" xfId="13" applyNumberFormat="1" applyFont="1" applyFill="1" applyBorder="1" applyAlignment="1">
      <alignment horizontal="right" vertical="center"/>
    </xf>
    <xf numFmtId="0" fontId="12" fillId="4" borderId="3" xfId="14" applyNumberFormat="1" applyFont="1" applyFill="1" applyBorder="1" applyAlignment="1">
      <alignment horizontal="center" vertical="center"/>
    </xf>
    <xf numFmtId="3" fontId="4" fillId="2" borderId="1" xfId="12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/>
    <xf numFmtId="0" fontId="4" fillId="2" borderId="1" xfId="1" applyFont="1" applyFill="1" applyBorder="1" applyAlignment="1"/>
    <xf numFmtId="3" fontId="3" fillId="2" borderId="1" xfId="12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/>
    <xf numFmtId="166" fontId="4" fillId="2" borderId="1" xfId="12" applyNumberFormat="1" applyFont="1" applyFill="1" applyBorder="1" applyAlignment="1">
      <alignment horizontal="left" vertical="center"/>
    </xf>
    <xf numFmtId="166" fontId="3" fillId="2" borderId="1" xfId="12" applyNumberFormat="1" applyFont="1" applyFill="1" applyBorder="1" applyAlignment="1">
      <alignment horizontal="left" vertical="center"/>
    </xf>
    <xf numFmtId="0" fontId="3" fillId="0" borderId="0" xfId="1" applyFont="1" applyFill="1" applyAlignment="1"/>
    <xf numFmtId="166" fontId="18" fillId="2" borderId="13" xfId="14" applyNumberFormat="1" applyFont="1" applyFill="1" applyBorder="1" applyAlignment="1">
      <alignment horizontal="right" vertical="center" wrapText="1"/>
    </xf>
    <xf numFmtId="0" fontId="18" fillId="2" borderId="3" xfId="14" applyNumberFormat="1" applyFont="1" applyFill="1" applyBorder="1" applyAlignment="1">
      <alignment horizontal="center" vertical="center"/>
    </xf>
    <xf numFmtId="0" fontId="18" fillId="2" borderId="13" xfId="14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wrapText="1"/>
    </xf>
    <xf numFmtId="166" fontId="4" fillId="2" borderId="3" xfId="12" applyNumberFormat="1" applyFont="1" applyFill="1" applyBorder="1" applyAlignment="1">
      <alignment horizontal="left" vertical="center"/>
    </xf>
    <xf numFmtId="0" fontId="12" fillId="4" borderId="3" xfId="14" applyNumberFormat="1" applyFont="1" applyFill="1" applyBorder="1" applyAlignment="1">
      <alignment horizontal="center" vertical="center" wrapText="1"/>
    </xf>
    <xf numFmtId="3" fontId="3" fillId="2" borderId="2" xfId="12" applyNumberFormat="1" applyFont="1" applyFill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center"/>
    </xf>
    <xf numFmtId="0" fontId="4" fillId="2" borderId="0" xfId="1" applyFont="1" applyFill="1" applyBorder="1"/>
    <xf numFmtId="3" fontId="3" fillId="2" borderId="8" xfId="12" applyNumberFormat="1" applyFont="1" applyFill="1" applyBorder="1" applyAlignment="1">
      <alignment horizontal="right" vertical="center"/>
    </xf>
    <xf numFmtId="166" fontId="4" fillId="2" borderId="8" xfId="12" applyNumberFormat="1" applyFont="1" applyFill="1" applyBorder="1" applyAlignment="1">
      <alignment horizontal="left" vertical="center"/>
    </xf>
    <xf numFmtId="166" fontId="4" fillId="2" borderId="10" xfId="12" applyNumberFormat="1" applyFont="1" applyFill="1" applyBorder="1" applyAlignment="1">
      <alignment horizontal="left" vertical="center"/>
    </xf>
    <xf numFmtId="166" fontId="18" fillId="2" borderId="2" xfId="14" applyNumberFormat="1" applyFont="1" applyFill="1" applyBorder="1" applyAlignment="1">
      <alignment horizontal="right" vertical="center" wrapText="1"/>
    </xf>
    <xf numFmtId="166" fontId="3" fillId="2" borderId="3" xfId="2" applyNumberFormat="1" applyFont="1" applyFill="1" applyBorder="1"/>
    <xf numFmtId="166" fontId="3" fillId="2" borderId="2" xfId="2" applyNumberFormat="1" applyFont="1" applyFill="1" applyBorder="1"/>
    <xf numFmtId="4" fontId="4" fillId="2" borderId="1" xfId="2" applyNumberFormat="1" applyFont="1" applyFill="1" applyBorder="1" applyAlignment="1">
      <alignment horizontal="right"/>
    </xf>
    <xf numFmtId="4" fontId="4" fillId="2" borderId="3" xfId="2" applyNumberFormat="1" applyFont="1" applyFill="1" applyBorder="1" applyAlignment="1">
      <alignment horizontal="right"/>
    </xf>
    <xf numFmtId="49" fontId="20" fillId="2" borderId="1" xfId="1" applyNumberFormat="1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Alignment="1">
      <alignment wrapText="1"/>
    </xf>
    <xf numFmtId="0" fontId="21" fillId="0" borderId="11" xfId="0" applyFont="1" applyBorder="1" applyAlignment="1">
      <alignment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right"/>
    </xf>
    <xf numFmtId="0" fontId="12" fillId="0" borderId="1" xfId="0" applyNumberFormat="1" applyFont="1" applyFill="1" applyBorder="1" applyAlignment="1">
      <alignment horizontal="left" vertical="top" wrapText="1" indent="1"/>
    </xf>
    <xf numFmtId="0" fontId="22" fillId="4" borderId="5" xfId="0" applyFont="1" applyFill="1" applyBorder="1" applyAlignment="1">
      <alignment horizontal="left" vertical="top"/>
    </xf>
    <xf numFmtId="0" fontId="23" fillId="4" borderId="1" xfId="0" applyFont="1" applyFill="1" applyBorder="1" applyAlignment="1">
      <alignment vertical="top" wrapText="1"/>
    </xf>
    <xf numFmtId="0" fontId="23" fillId="4" borderId="8" xfId="0" applyFont="1" applyFill="1" applyBorder="1" applyAlignment="1">
      <alignment horizontal="left" vertical="top"/>
    </xf>
    <xf numFmtId="0" fontId="23" fillId="4" borderId="1" xfId="0" applyFont="1" applyFill="1" applyBorder="1" applyAlignment="1">
      <alignment horizontal="left" vertical="top" wrapText="1"/>
    </xf>
    <xf numFmtId="0" fontId="24" fillId="4" borderId="8" xfId="0" applyFont="1" applyFill="1" applyBorder="1" applyAlignment="1">
      <alignment horizontal="left" vertical="top"/>
    </xf>
    <xf numFmtId="0" fontId="24" fillId="4" borderId="1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left" vertical="top"/>
    </xf>
    <xf numFmtId="0" fontId="24" fillId="4" borderId="10" xfId="0" applyFont="1" applyFill="1" applyBorder="1" applyAlignment="1">
      <alignment horizontal="left" vertical="top"/>
    </xf>
    <xf numFmtId="0" fontId="24" fillId="4" borderId="3" xfId="0" applyFont="1" applyFill="1" applyBorder="1" applyAlignment="1">
      <alignment horizontal="left" vertical="top" wrapText="1"/>
    </xf>
    <xf numFmtId="0" fontId="10" fillId="2" borderId="8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14" fillId="2" borderId="8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14" fillId="2" borderId="9" xfId="1" applyFont="1" applyFill="1" applyBorder="1" applyAlignment="1">
      <alignment horizontal="center"/>
    </xf>
    <xf numFmtId="0" fontId="12" fillId="4" borderId="10" xfId="14" applyNumberFormat="1" applyFont="1" applyFill="1" applyBorder="1" applyAlignment="1">
      <alignment horizontal="left" vertical="top" wrapText="1"/>
    </xf>
    <xf numFmtId="0" fontId="12" fillId="4" borderId="12" xfId="14" applyNumberFormat="1" applyFont="1" applyFill="1" applyBorder="1" applyAlignment="1">
      <alignment horizontal="left" vertical="top" wrapText="1"/>
    </xf>
    <xf numFmtId="0" fontId="18" fillId="2" borderId="14" xfId="14" applyNumberFormat="1" applyFont="1" applyFill="1" applyBorder="1" applyAlignment="1">
      <alignment horizontal="left" vertical="center"/>
    </xf>
    <xf numFmtId="0" fontId="18" fillId="2" borderId="16" xfId="14" applyNumberFormat="1" applyFont="1" applyFill="1" applyBorder="1" applyAlignment="1">
      <alignment horizontal="left" vertical="center"/>
    </xf>
    <xf numFmtId="0" fontId="18" fillId="2" borderId="15" xfId="14" applyNumberFormat="1" applyFont="1" applyFill="1" applyBorder="1" applyAlignment="1">
      <alignment horizontal="left" vertical="center"/>
    </xf>
    <xf numFmtId="0" fontId="19" fillId="2" borderId="8" xfId="14" applyNumberFormat="1" applyFont="1" applyFill="1" applyBorder="1" applyAlignment="1">
      <alignment horizontal="left" vertical="center" wrapText="1"/>
    </xf>
    <xf numFmtId="0" fontId="19" fillId="2" borderId="9" xfId="14" applyNumberFormat="1" applyFont="1" applyFill="1" applyBorder="1" applyAlignment="1">
      <alignment horizontal="left" vertical="center" wrapText="1"/>
    </xf>
    <xf numFmtId="0" fontId="12" fillId="4" borderId="8" xfId="14" applyNumberFormat="1" applyFont="1" applyFill="1" applyBorder="1" applyAlignment="1">
      <alignment horizontal="left" vertical="top"/>
    </xf>
    <xf numFmtId="0" fontId="4" fillId="0" borderId="9" xfId="14" applyNumberFormat="1" applyFont="1" applyFill="1" applyBorder="1" applyAlignment="1">
      <alignment horizontal="left" vertical="top"/>
    </xf>
    <xf numFmtId="0" fontId="11" fillId="0" borderId="9" xfId="15" applyFont="1" applyBorder="1" applyAlignment="1">
      <alignment horizontal="left" vertical="top"/>
    </xf>
    <xf numFmtId="0" fontId="12" fillId="4" borderId="8" xfId="14" applyNumberFormat="1" applyFont="1" applyFill="1" applyBorder="1" applyAlignment="1">
      <alignment horizontal="left" vertical="top" wrapText="1"/>
    </xf>
    <xf numFmtId="0" fontId="11" fillId="0" borderId="9" xfId="15" applyFont="1" applyBorder="1" applyAlignment="1">
      <alignment horizontal="left" vertical="top" wrapText="1"/>
    </xf>
    <xf numFmtId="0" fontId="18" fillId="2" borderId="5" xfId="14" applyFont="1" applyFill="1" applyBorder="1" applyAlignment="1">
      <alignment horizontal="center" vertical="center"/>
    </xf>
    <xf numFmtId="0" fontId="18" fillId="2" borderId="7" xfId="14" applyFont="1" applyFill="1" applyBorder="1" applyAlignment="1">
      <alignment horizontal="center" vertical="center"/>
    </xf>
    <xf numFmtId="0" fontId="18" fillId="2" borderId="10" xfId="14" applyFont="1" applyFill="1" applyBorder="1" applyAlignment="1">
      <alignment horizontal="center" vertical="center"/>
    </xf>
    <xf numFmtId="0" fontId="18" fillId="2" borderId="12" xfId="14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8" fillId="2" borderId="14" xfId="14" applyNumberFormat="1" applyFont="1" applyFill="1" applyBorder="1" applyAlignment="1">
      <alignment horizontal="center" vertical="center"/>
    </xf>
    <xf numFmtId="0" fontId="18" fillId="2" borderId="16" xfId="14" applyNumberFormat="1" applyFont="1" applyFill="1" applyBorder="1" applyAlignment="1">
      <alignment horizontal="center" vertical="center"/>
    </xf>
    <xf numFmtId="0" fontId="18" fillId="2" borderId="15" xfId="14" applyNumberFormat="1" applyFont="1" applyFill="1" applyBorder="1" applyAlignment="1">
      <alignment horizontal="center" vertical="center"/>
    </xf>
    <xf numFmtId="0" fontId="14" fillId="2" borderId="8" xfId="16" applyFont="1" applyFill="1" applyBorder="1" applyAlignment="1">
      <alignment horizontal="center"/>
    </xf>
    <xf numFmtId="0" fontId="14" fillId="2" borderId="0" xfId="16" applyFont="1" applyFill="1" applyBorder="1" applyAlignment="1">
      <alignment horizontal="center"/>
    </xf>
    <xf numFmtId="0" fontId="14" fillId="2" borderId="9" xfId="16" applyFont="1" applyFill="1" applyBorder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18" fillId="2" borderId="5" xfId="14" applyNumberFormat="1" applyFont="1" applyFill="1" applyBorder="1" applyAlignment="1">
      <alignment horizontal="left" vertical="center"/>
    </xf>
    <xf numFmtId="0" fontId="18" fillId="2" borderId="7" xfId="14" applyNumberFormat="1" applyFont="1" applyFill="1" applyBorder="1" applyAlignment="1">
      <alignment horizontal="left" vertical="center"/>
    </xf>
    <xf numFmtId="3" fontId="15" fillId="0" borderId="14" xfId="1" applyNumberFormat="1" applyFont="1" applyBorder="1" applyAlignment="1">
      <alignment horizontal="center"/>
    </xf>
    <xf numFmtId="3" fontId="4" fillId="0" borderId="15" xfId="1" applyNumberFormat="1" applyFont="1" applyBorder="1" applyAlignment="1">
      <alignment horizontal="center"/>
    </xf>
    <xf numFmtId="0" fontId="11" fillId="0" borderId="5" xfId="1" applyFont="1" applyBorder="1" applyAlignment="1">
      <alignment horizontal="left"/>
    </xf>
    <xf numFmtId="0" fontId="11" fillId="0" borderId="6" xfId="1" applyFont="1" applyBorder="1" applyAlignment="1">
      <alignment horizontal="left"/>
    </xf>
    <xf numFmtId="0" fontId="11" fillId="0" borderId="7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4" fillId="0" borderId="0" xfId="1" applyFont="1" applyBorder="1" applyAlignment="1"/>
    <xf numFmtId="0" fontId="4" fillId="0" borderId="9" xfId="1" applyFont="1" applyBorder="1" applyAlignment="1"/>
    <xf numFmtId="0" fontId="11" fillId="0" borderId="10" xfId="1" applyFont="1" applyBorder="1" applyAlignment="1">
      <alignment horizontal="left"/>
    </xf>
    <xf numFmtId="0" fontId="4" fillId="0" borderId="11" xfId="1" applyFont="1" applyBorder="1" applyAlignment="1"/>
    <xf numFmtId="0" fontId="4" fillId="0" borderId="12" xfId="1" applyFont="1" applyBorder="1" applyAlignment="1"/>
    <xf numFmtId="0" fontId="15" fillId="0" borderId="14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1" fillId="0" borderId="5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0" fontId="11" fillId="0" borderId="3" xfId="1" applyFont="1" applyBorder="1" applyAlignment="1">
      <alignment horizontal="left" vertical="top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8" xfId="1" applyFont="1" applyBorder="1" applyAlignment="1"/>
    <xf numFmtId="0" fontId="15" fillId="0" borderId="0" xfId="1" applyFont="1" applyBorder="1" applyAlignment="1"/>
    <xf numFmtId="0" fontId="15" fillId="0" borderId="0" xfId="1" applyFont="1" applyBorder="1" applyAlignment="1">
      <alignment horizontal="left"/>
    </xf>
    <xf numFmtId="0" fontId="15" fillId="0" borderId="9" xfId="1" applyFont="1" applyBorder="1" applyAlignment="1">
      <alignment horizontal="left"/>
    </xf>
    <xf numFmtId="0" fontId="15" fillId="0" borderId="8" xfId="1" applyFont="1" applyBorder="1" applyAlignment="1">
      <alignment horizontal="left" vertical="top"/>
    </xf>
    <xf numFmtId="0" fontId="15" fillId="0" borderId="0" xfId="1" applyFont="1" applyBorder="1" applyAlignment="1">
      <alignment horizontal="left" vertical="top"/>
    </xf>
    <xf numFmtId="0" fontId="15" fillId="0" borderId="0" xfId="1" applyFont="1" applyBorder="1" applyAlignment="1">
      <alignment vertical="top" wrapText="1"/>
    </xf>
    <xf numFmtId="0" fontId="15" fillId="0" borderId="9" xfId="1" applyFont="1" applyBorder="1" applyAlignment="1">
      <alignment vertical="top" wrapText="1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15" fillId="0" borderId="11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left"/>
    </xf>
    <xf numFmtId="0" fontId="14" fillId="0" borderId="14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5" fillId="0" borderId="5" xfId="1" applyFont="1" applyBorder="1" applyAlignment="1"/>
    <xf numFmtId="0" fontId="15" fillId="0" borderId="6" xfId="1" applyFont="1" applyBorder="1" applyAlignment="1"/>
    <xf numFmtId="0" fontId="15" fillId="0" borderId="6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0" fontId="11" fillId="0" borderId="0" xfId="1" applyFont="1" applyBorder="1" applyAlignment="1">
      <alignment horizontal="left"/>
    </xf>
    <xf numFmtId="0" fontId="11" fillId="0" borderId="9" xfId="1" applyFont="1" applyBorder="1" applyAlignment="1">
      <alignment horizontal="left"/>
    </xf>
  </cellXfs>
  <cellStyles count="18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16" xr:uid="{00000000-0005-0000-0000-000003000000}"/>
    <cellStyle name="Normal 3" xfId="4" xr:uid="{00000000-0005-0000-0000-000004000000}"/>
    <cellStyle name="Normal 3 2" xfId="5" xr:uid="{00000000-0005-0000-0000-000005000000}"/>
    <cellStyle name="Normal 3 3" xfId="17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Normal 8" xfId="15" xr:uid="{00000000-0005-0000-0000-00000B000000}"/>
    <cellStyle name="Nota 2" xfId="9" xr:uid="{00000000-0005-0000-0000-00000C000000}"/>
    <cellStyle name="Separador de milhares 2" xfId="10" xr:uid="{00000000-0005-0000-0000-00000D000000}"/>
    <cellStyle name="Separador de milhares 3" xfId="11" xr:uid="{00000000-0005-0000-0000-00000E000000}"/>
    <cellStyle name="Separador de milhares 4" xfId="13" xr:uid="{00000000-0005-0000-0000-00000F000000}"/>
    <cellStyle name="Vírgula 2" xfId="2" xr:uid="{00000000-0005-0000-0000-000010000000}"/>
    <cellStyle name="Vírgula 2 2" xfId="12" xr:uid="{00000000-0005-0000-0000-000011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0066"/>
      <color rgb="FF00CC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0</xdr:rowOff>
    </xdr:from>
    <xdr:to>
      <xdr:col>1</xdr:col>
      <xdr:colOff>238125</xdr:colOff>
      <xdr:row>15</xdr:row>
      <xdr:rowOff>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3009900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0</xdr:rowOff>
    </xdr:from>
    <xdr:to>
      <xdr:col>1</xdr:col>
      <xdr:colOff>238125</xdr:colOff>
      <xdr:row>33</xdr:row>
      <xdr:rowOff>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3581400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482AA-6A4D-4D11-A862-36F59091AF05}">
  <sheetPr>
    <tabColor rgb="FFFF0066"/>
  </sheetPr>
  <dimension ref="B1:E812"/>
  <sheetViews>
    <sheetView showGridLines="0" tabSelected="1" zoomScaleNormal="100" workbookViewId="0">
      <selection activeCell="E26" sqref="E26"/>
    </sheetView>
  </sheetViews>
  <sheetFormatPr defaultRowHeight="11.25" x14ac:dyDescent="0.15"/>
  <cols>
    <col min="1" max="1" width="9.140625" style="187"/>
    <col min="2" max="2" width="18.42578125" style="187" customWidth="1"/>
    <col min="3" max="3" width="60.42578125" style="188" customWidth="1"/>
    <col min="4" max="16384" width="9.140625" style="187"/>
  </cols>
  <sheetData>
    <row r="1" spans="2:5" ht="12" thickBot="1" x14ac:dyDescent="0.2">
      <c r="C1" s="189"/>
    </row>
    <row r="2" spans="2:5" ht="12.75" customHeight="1" x14ac:dyDescent="0.15">
      <c r="B2" s="193" t="s">
        <v>662</v>
      </c>
      <c r="C2" s="194" t="s">
        <v>42</v>
      </c>
      <c r="E2" s="191"/>
    </row>
    <row r="3" spans="2:5" ht="12.75" customHeight="1" x14ac:dyDescent="0.15">
      <c r="B3" s="195" t="s">
        <v>661</v>
      </c>
      <c r="C3" s="196" t="s">
        <v>42</v>
      </c>
      <c r="E3" s="191"/>
    </row>
    <row r="4" spans="2:5" x14ac:dyDescent="0.15">
      <c r="B4" s="197" t="s">
        <v>666</v>
      </c>
      <c r="C4" s="198" t="s">
        <v>665</v>
      </c>
    </row>
    <row r="5" spans="2:5" ht="21" x14ac:dyDescent="0.15">
      <c r="B5" s="197" t="s">
        <v>667</v>
      </c>
      <c r="C5" s="198" t="s">
        <v>40</v>
      </c>
    </row>
    <row r="6" spans="2:5" ht="21" x14ac:dyDescent="0.15">
      <c r="B6" s="197" t="s">
        <v>668</v>
      </c>
      <c r="C6" s="198" t="s">
        <v>664</v>
      </c>
    </row>
    <row r="7" spans="2:5" ht="21" x14ac:dyDescent="0.15">
      <c r="B7" s="197" t="s">
        <v>669</v>
      </c>
      <c r="C7" s="198" t="s">
        <v>663</v>
      </c>
    </row>
    <row r="8" spans="2:5" x14ac:dyDescent="0.15">
      <c r="B8" s="197" t="s">
        <v>670</v>
      </c>
      <c r="C8" s="198" t="s">
        <v>41</v>
      </c>
    </row>
    <row r="9" spans="2:5" x14ac:dyDescent="0.15">
      <c r="B9" s="197" t="s">
        <v>671</v>
      </c>
      <c r="C9" s="198" t="s">
        <v>24</v>
      </c>
    </row>
    <row r="10" spans="2:5" x14ac:dyDescent="0.15">
      <c r="B10" s="197" t="s">
        <v>672</v>
      </c>
      <c r="C10" s="198" t="s">
        <v>39</v>
      </c>
    </row>
    <row r="11" spans="2:5" ht="12.75" customHeight="1" x14ac:dyDescent="0.15">
      <c r="B11" s="199" t="s">
        <v>659</v>
      </c>
      <c r="C11" s="194" t="s">
        <v>38</v>
      </c>
    </row>
    <row r="12" spans="2:5" ht="12.75" customHeight="1" x14ac:dyDescent="0.15">
      <c r="B12" s="195" t="s">
        <v>658</v>
      </c>
      <c r="C12" s="194" t="s">
        <v>38</v>
      </c>
    </row>
    <row r="13" spans="2:5" x14ac:dyDescent="0.15">
      <c r="B13" s="197" t="s">
        <v>673</v>
      </c>
      <c r="C13" s="198" t="s">
        <v>37</v>
      </c>
    </row>
    <row r="14" spans="2:5" x14ac:dyDescent="0.15">
      <c r="B14" s="197" t="s">
        <v>674</v>
      </c>
      <c r="C14" s="198" t="s">
        <v>660</v>
      </c>
    </row>
    <row r="15" spans="2:5" ht="21" x14ac:dyDescent="0.15">
      <c r="B15" s="197" t="s">
        <v>675</v>
      </c>
      <c r="C15" s="198" t="s">
        <v>36</v>
      </c>
    </row>
    <row r="16" spans="2:5" x14ac:dyDescent="0.15">
      <c r="B16" s="197" t="s">
        <v>676</v>
      </c>
      <c r="C16" s="198" t="s">
        <v>35</v>
      </c>
    </row>
    <row r="17" spans="2:3" x14ac:dyDescent="0.15">
      <c r="B17" s="197" t="s">
        <v>677</v>
      </c>
      <c r="C17" s="198" t="s">
        <v>34</v>
      </c>
    </row>
    <row r="18" spans="2:3" x14ac:dyDescent="0.15">
      <c r="B18" s="197" t="s">
        <v>678</v>
      </c>
      <c r="C18" s="198" t="s">
        <v>24</v>
      </c>
    </row>
    <row r="19" spans="2:3" x14ac:dyDescent="0.15">
      <c r="B19" s="199" t="s">
        <v>656</v>
      </c>
      <c r="C19" s="194" t="s">
        <v>33</v>
      </c>
    </row>
    <row r="20" spans="2:3" ht="12.75" customHeight="1" x14ac:dyDescent="0.15">
      <c r="B20" s="195" t="s">
        <v>657</v>
      </c>
      <c r="C20" s="194" t="s">
        <v>158</v>
      </c>
    </row>
    <row r="21" spans="2:3" x14ac:dyDescent="0.15">
      <c r="B21" s="197" t="s">
        <v>679</v>
      </c>
      <c r="C21" s="198" t="s">
        <v>32</v>
      </c>
    </row>
    <row r="22" spans="2:3" x14ac:dyDescent="0.15">
      <c r="B22" s="197" t="s">
        <v>680</v>
      </c>
      <c r="C22" s="198" t="s">
        <v>31</v>
      </c>
    </row>
    <row r="23" spans="2:3" x14ac:dyDescent="0.15">
      <c r="B23" s="197" t="s">
        <v>681</v>
      </c>
      <c r="C23" s="198" t="s">
        <v>24</v>
      </c>
    </row>
    <row r="24" spans="2:3" ht="12.75" customHeight="1" x14ac:dyDescent="0.15">
      <c r="B24" s="195" t="s">
        <v>655</v>
      </c>
      <c r="C24" s="194" t="s">
        <v>157</v>
      </c>
    </row>
    <row r="25" spans="2:3" x14ac:dyDescent="0.15">
      <c r="B25" s="197" t="s">
        <v>682</v>
      </c>
      <c r="C25" s="198" t="s">
        <v>30</v>
      </c>
    </row>
    <row r="26" spans="2:3" x14ac:dyDescent="0.15">
      <c r="B26" s="199" t="s">
        <v>642</v>
      </c>
      <c r="C26" s="194" t="s">
        <v>29</v>
      </c>
    </row>
    <row r="27" spans="2:3" x14ac:dyDescent="0.15">
      <c r="B27" s="195" t="s">
        <v>648</v>
      </c>
      <c r="C27" s="194" t="s">
        <v>29</v>
      </c>
    </row>
    <row r="28" spans="2:3" x14ac:dyDescent="0.15">
      <c r="B28" s="197" t="s">
        <v>683</v>
      </c>
      <c r="C28" s="198" t="s">
        <v>654</v>
      </c>
    </row>
    <row r="29" spans="2:3" ht="21" x14ac:dyDescent="0.15">
      <c r="B29" s="197" t="s">
        <v>684</v>
      </c>
      <c r="C29" s="198" t="s">
        <v>653</v>
      </c>
    </row>
    <row r="30" spans="2:3" ht="21" x14ac:dyDescent="0.15">
      <c r="B30" s="197" t="s">
        <v>685</v>
      </c>
      <c r="C30" s="198" t="s">
        <v>27</v>
      </c>
    </row>
    <row r="31" spans="2:3" x14ac:dyDescent="0.15">
      <c r="B31" s="197" t="s">
        <v>686</v>
      </c>
      <c r="C31" s="198" t="s">
        <v>652</v>
      </c>
    </row>
    <row r="32" spans="2:3" ht="21" x14ac:dyDescent="0.15">
      <c r="B32" s="197" t="s">
        <v>687</v>
      </c>
      <c r="C32" s="198" t="s">
        <v>28</v>
      </c>
    </row>
    <row r="33" spans="2:3" x14ac:dyDescent="0.15">
      <c r="B33" s="197" t="s">
        <v>688</v>
      </c>
      <c r="C33" s="198" t="s">
        <v>651</v>
      </c>
    </row>
    <row r="34" spans="2:3" x14ac:dyDescent="0.15">
      <c r="B34" s="197" t="s">
        <v>689</v>
      </c>
      <c r="C34" s="198" t="s">
        <v>25</v>
      </c>
    </row>
    <row r="35" spans="2:3" x14ac:dyDescent="0.15">
      <c r="B35" s="197" t="s">
        <v>690</v>
      </c>
      <c r="C35" s="198" t="s">
        <v>650</v>
      </c>
    </row>
    <row r="36" spans="2:3" x14ac:dyDescent="0.15">
      <c r="B36" s="197" t="s">
        <v>691</v>
      </c>
      <c r="C36" s="198" t="s">
        <v>649</v>
      </c>
    </row>
    <row r="37" spans="2:3" x14ac:dyDescent="0.15">
      <c r="B37" s="197" t="s">
        <v>692</v>
      </c>
      <c r="C37" s="198" t="s">
        <v>647</v>
      </c>
    </row>
    <row r="38" spans="2:3" ht="12.75" customHeight="1" x14ac:dyDescent="0.15">
      <c r="B38" s="195" t="s">
        <v>646</v>
      </c>
      <c r="C38" s="194" t="s">
        <v>156</v>
      </c>
    </row>
    <row r="39" spans="2:3" x14ac:dyDescent="0.15">
      <c r="B39" s="197" t="s">
        <v>693</v>
      </c>
      <c r="C39" s="198" t="s">
        <v>645</v>
      </c>
    </row>
    <row r="40" spans="2:3" ht="12.75" customHeight="1" x14ac:dyDescent="0.15">
      <c r="B40" s="195" t="s">
        <v>641</v>
      </c>
      <c r="C40" s="194" t="s">
        <v>155</v>
      </c>
    </row>
    <row r="41" spans="2:3" ht="21" x14ac:dyDescent="0.15">
      <c r="B41" s="197" t="s">
        <v>687</v>
      </c>
      <c r="C41" s="198" t="s">
        <v>28</v>
      </c>
    </row>
    <row r="42" spans="2:3" x14ac:dyDescent="0.15">
      <c r="B42" s="197" t="s">
        <v>694</v>
      </c>
      <c r="C42" s="198" t="s">
        <v>644</v>
      </c>
    </row>
    <row r="43" spans="2:3" ht="21" x14ac:dyDescent="0.15">
      <c r="B43" s="197" t="s">
        <v>695</v>
      </c>
      <c r="C43" s="198" t="s">
        <v>643</v>
      </c>
    </row>
    <row r="44" spans="2:3" x14ac:dyDescent="0.15">
      <c r="B44" s="197" t="s">
        <v>689</v>
      </c>
      <c r="C44" s="198" t="s">
        <v>25</v>
      </c>
    </row>
    <row r="45" spans="2:3" ht="12.75" customHeight="1" x14ac:dyDescent="0.15">
      <c r="B45" s="199" t="s">
        <v>638</v>
      </c>
      <c r="C45" s="194" t="s">
        <v>23</v>
      </c>
    </row>
    <row r="46" spans="2:3" ht="12.75" customHeight="1" x14ac:dyDescent="0.15">
      <c r="B46" s="195" t="s">
        <v>640</v>
      </c>
      <c r="C46" s="194" t="s">
        <v>23</v>
      </c>
    </row>
    <row r="47" spans="2:3" x14ac:dyDescent="0.15">
      <c r="B47" s="197" t="s">
        <v>696</v>
      </c>
      <c r="C47" s="198" t="s">
        <v>639</v>
      </c>
    </row>
    <row r="48" spans="2:3" x14ac:dyDescent="0.15">
      <c r="B48" s="197" t="s">
        <v>697</v>
      </c>
      <c r="C48" s="198" t="s">
        <v>43</v>
      </c>
    </row>
    <row r="49" spans="2:3" x14ac:dyDescent="0.15">
      <c r="B49" s="197" t="s">
        <v>698</v>
      </c>
      <c r="C49" s="198" t="s">
        <v>31</v>
      </c>
    </row>
    <row r="50" spans="2:3" x14ac:dyDescent="0.15">
      <c r="B50" s="197" t="s">
        <v>699</v>
      </c>
      <c r="C50" s="198" t="s">
        <v>32</v>
      </c>
    </row>
    <row r="51" spans="2:3" x14ac:dyDescent="0.15">
      <c r="B51" s="197" t="s">
        <v>700</v>
      </c>
      <c r="C51" s="198" t="s">
        <v>41</v>
      </c>
    </row>
    <row r="52" spans="2:3" ht="12.75" customHeight="1" x14ac:dyDescent="0.15">
      <c r="B52" s="195" t="s">
        <v>637</v>
      </c>
      <c r="C52" s="194" t="s">
        <v>154</v>
      </c>
    </row>
    <row r="53" spans="2:3" x14ac:dyDescent="0.15">
      <c r="B53" s="197" t="s">
        <v>696</v>
      </c>
      <c r="C53" s="198" t="s">
        <v>639</v>
      </c>
    </row>
    <row r="54" spans="2:3" x14ac:dyDescent="0.15">
      <c r="B54" s="197" t="s">
        <v>697</v>
      </c>
      <c r="C54" s="198" t="s">
        <v>43</v>
      </c>
    </row>
    <row r="55" spans="2:3" x14ac:dyDescent="0.15">
      <c r="B55" s="197" t="s">
        <v>698</v>
      </c>
      <c r="C55" s="198" t="s">
        <v>31</v>
      </c>
    </row>
    <row r="56" spans="2:3" x14ac:dyDescent="0.15">
      <c r="B56" s="197" t="s">
        <v>700</v>
      </c>
      <c r="C56" s="198" t="s">
        <v>41</v>
      </c>
    </row>
    <row r="57" spans="2:3" x14ac:dyDescent="0.15">
      <c r="B57" s="199" t="s">
        <v>622</v>
      </c>
      <c r="C57" s="194" t="s">
        <v>22</v>
      </c>
    </row>
    <row r="58" spans="2:3" x14ac:dyDescent="0.15">
      <c r="B58" s="195" t="s">
        <v>636</v>
      </c>
      <c r="C58" s="194" t="s">
        <v>153</v>
      </c>
    </row>
    <row r="59" spans="2:3" x14ac:dyDescent="0.15">
      <c r="B59" s="197" t="s">
        <v>701</v>
      </c>
      <c r="C59" s="198" t="s">
        <v>32</v>
      </c>
    </row>
    <row r="60" spans="2:3" x14ac:dyDescent="0.15">
      <c r="B60" s="197" t="s">
        <v>702</v>
      </c>
      <c r="C60" s="198" t="s">
        <v>44</v>
      </c>
    </row>
    <row r="61" spans="2:3" x14ac:dyDescent="0.15">
      <c r="B61" s="195" t="s">
        <v>633</v>
      </c>
      <c r="C61" s="194" t="s">
        <v>152</v>
      </c>
    </row>
    <row r="62" spans="2:3" ht="21" x14ac:dyDescent="0.15">
      <c r="B62" s="197" t="s">
        <v>703</v>
      </c>
      <c r="C62" s="198" t="s">
        <v>635</v>
      </c>
    </row>
    <row r="63" spans="2:3" x14ac:dyDescent="0.15">
      <c r="B63" s="197" t="s">
        <v>704</v>
      </c>
      <c r="C63" s="198" t="s">
        <v>46</v>
      </c>
    </row>
    <row r="64" spans="2:3" x14ac:dyDescent="0.15">
      <c r="B64" s="197" t="s">
        <v>705</v>
      </c>
      <c r="C64" s="198" t="s">
        <v>634</v>
      </c>
    </row>
    <row r="65" spans="2:3" x14ac:dyDescent="0.15">
      <c r="B65" s="197" t="s">
        <v>701</v>
      </c>
      <c r="C65" s="198" t="s">
        <v>32</v>
      </c>
    </row>
    <row r="66" spans="2:3" ht="12.75" customHeight="1" x14ac:dyDescent="0.15">
      <c r="B66" s="195" t="s">
        <v>632</v>
      </c>
      <c r="C66" s="194" t="s">
        <v>151</v>
      </c>
    </row>
    <row r="67" spans="2:3" x14ac:dyDescent="0.15">
      <c r="B67" s="197" t="s">
        <v>706</v>
      </c>
      <c r="C67" s="198" t="s">
        <v>32</v>
      </c>
    </row>
    <row r="68" spans="2:3" ht="21" x14ac:dyDescent="0.15">
      <c r="B68" s="197" t="s">
        <v>707</v>
      </c>
      <c r="C68" s="198" t="s">
        <v>624</v>
      </c>
    </row>
    <row r="69" spans="2:3" ht="21" x14ac:dyDescent="0.15">
      <c r="B69" s="197" t="s">
        <v>708</v>
      </c>
      <c r="C69" s="198" t="s">
        <v>623</v>
      </c>
    </row>
    <row r="70" spans="2:3" x14ac:dyDescent="0.15">
      <c r="B70" s="197" t="s">
        <v>709</v>
      </c>
      <c r="C70" s="198" t="s">
        <v>47</v>
      </c>
    </row>
    <row r="71" spans="2:3" ht="12.75" customHeight="1" x14ac:dyDescent="0.15">
      <c r="B71" s="195" t="s">
        <v>631</v>
      </c>
      <c r="C71" s="194" t="s">
        <v>150</v>
      </c>
    </row>
    <row r="72" spans="2:3" x14ac:dyDescent="0.15">
      <c r="B72" s="197" t="s">
        <v>710</v>
      </c>
      <c r="C72" s="198" t="s">
        <v>26</v>
      </c>
    </row>
    <row r="73" spans="2:3" x14ac:dyDescent="0.15">
      <c r="B73" s="197" t="s">
        <v>711</v>
      </c>
      <c r="C73" s="198" t="s">
        <v>32</v>
      </c>
    </row>
    <row r="74" spans="2:3" x14ac:dyDescent="0.15">
      <c r="B74" s="197" t="s">
        <v>712</v>
      </c>
      <c r="C74" s="198" t="s">
        <v>47</v>
      </c>
    </row>
    <row r="75" spans="2:3" x14ac:dyDescent="0.15">
      <c r="B75" s="197" t="s">
        <v>713</v>
      </c>
      <c r="C75" s="198" t="s">
        <v>51</v>
      </c>
    </row>
    <row r="76" spans="2:3" x14ac:dyDescent="0.15">
      <c r="B76" s="197" t="s">
        <v>714</v>
      </c>
      <c r="C76" s="198" t="s">
        <v>45</v>
      </c>
    </row>
    <row r="77" spans="2:3" ht="21" x14ac:dyDescent="0.15">
      <c r="B77" s="197" t="s">
        <v>715</v>
      </c>
      <c r="C77" s="198" t="s">
        <v>48</v>
      </c>
    </row>
    <row r="78" spans="2:3" x14ac:dyDescent="0.15">
      <c r="B78" s="197" t="s">
        <v>716</v>
      </c>
      <c r="C78" s="198" t="s">
        <v>630</v>
      </c>
    </row>
    <row r="79" spans="2:3" x14ac:dyDescent="0.15">
      <c r="B79" s="195" t="s">
        <v>629</v>
      </c>
      <c r="C79" s="194" t="s">
        <v>149</v>
      </c>
    </row>
    <row r="80" spans="2:3" x14ac:dyDescent="0.15">
      <c r="B80" s="197" t="s">
        <v>701</v>
      </c>
      <c r="C80" s="198" t="s">
        <v>32</v>
      </c>
    </row>
    <row r="81" spans="2:3" x14ac:dyDescent="0.15">
      <c r="B81" s="197" t="s">
        <v>702</v>
      </c>
      <c r="C81" s="198" t="s">
        <v>44</v>
      </c>
    </row>
    <row r="82" spans="2:3" ht="21" x14ac:dyDescent="0.15">
      <c r="B82" s="197" t="s">
        <v>717</v>
      </c>
      <c r="C82" s="198" t="s">
        <v>628</v>
      </c>
    </row>
    <row r="83" spans="2:3" x14ac:dyDescent="0.15">
      <c r="B83" s="195" t="s">
        <v>625</v>
      </c>
      <c r="C83" s="194" t="s">
        <v>148</v>
      </c>
    </row>
    <row r="84" spans="2:3" x14ac:dyDescent="0.15">
      <c r="B84" s="197" t="s">
        <v>711</v>
      </c>
      <c r="C84" s="198" t="s">
        <v>32</v>
      </c>
    </row>
    <row r="85" spans="2:3" x14ac:dyDescent="0.15">
      <c r="B85" s="197" t="s">
        <v>714</v>
      </c>
      <c r="C85" s="198" t="s">
        <v>45</v>
      </c>
    </row>
    <row r="86" spans="2:3" x14ac:dyDescent="0.15">
      <c r="B86" s="197" t="s">
        <v>718</v>
      </c>
      <c r="C86" s="198" t="s">
        <v>24</v>
      </c>
    </row>
    <row r="87" spans="2:3" x14ac:dyDescent="0.15">
      <c r="B87" s="197" t="s">
        <v>719</v>
      </c>
      <c r="C87" s="198" t="s">
        <v>49</v>
      </c>
    </row>
    <row r="88" spans="2:3" x14ac:dyDescent="0.15">
      <c r="B88" s="197" t="s">
        <v>720</v>
      </c>
      <c r="C88" s="198" t="s">
        <v>627</v>
      </c>
    </row>
    <row r="89" spans="2:3" ht="21" x14ac:dyDescent="0.15">
      <c r="B89" s="197" t="s">
        <v>721</v>
      </c>
      <c r="C89" s="198" t="s">
        <v>626</v>
      </c>
    </row>
    <row r="90" spans="2:3" x14ac:dyDescent="0.15">
      <c r="B90" s="197" t="s">
        <v>722</v>
      </c>
      <c r="C90" s="198" t="s">
        <v>50</v>
      </c>
    </row>
    <row r="91" spans="2:3" x14ac:dyDescent="0.15">
      <c r="B91" s="195" t="s">
        <v>621</v>
      </c>
      <c r="C91" s="194" t="s">
        <v>147</v>
      </c>
    </row>
    <row r="92" spans="2:3" ht="21" x14ac:dyDescent="0.15">
      <c r="B92" s="197" t="s">
        <v>707</v>
      </c>
      <c r="C92" s="198" t="s">
        <v>624</v>
      </c>
    </row>
    <row r="93" spans="2:3" ht="21" x14ac:dyDescent="0.15">
      <c r="B93" s="197" t="s">
        <v>708</v>
      </c>
      <c r="C93" s="198" t="s">
        <v>623</v>
      </c>
    </row>
    <row r="94" spans="2:3" x14ac:dyDescent="0.15">
      <c r="B94" s="197" t="s">
        <v>709</v>
      </c>
      <c r="C94" s="198" t="s">
        <v>47</v>
      </c>
    </row>
    <row r="95" spans="2:3" x14ac:dyDescent="0.15">
      <c r="B95" s="197" t="s">
        <v>723</v>
      </c>
      <c r="C95" s="198" t="s">
        <v>51</v>
      </c>
    </row>
    <row r="96" spans="2:3" x14ac:dyDescent="0.15">
      <c r="B96" s="199" t="s">
        <v>619</v>
      </c>
      <c r="C96" s="194" t="s">
        <v>21</v>
      </c>
    </row>
    <row r="97" spans="2:3" x14ac:dyDescent="0.15">
      <c r="B97" s="195" t="s">
        <v>620</v>
      </c>
      <c r="C97" s="194" t="s">
        <v>21</v>
      </c>
    </row>
    <row r="98" spans="2:3" x14ac:dyDescent="0.15">
      <c r="B98" s="197" t="s">
        <v>724</v>
      </c>
      <c r="C98" s="198" t="s">
        <v>617</v>
      </c>
    </row>
    <row r="99" spans="2:3" x14ac:dyDescent="0.15">
      <c r="B99" s="197" t="s">
        <v>725</v>
      </c>
      <c r="C99" s="198" t="s">
        <v>32</v>
      </c>
    </row>
    <row r="100" spans="2:3" ht="12.75" customHeight="1" x14ac:dyDescent="0.15">
      <c r="B100" s="195" t="s">
        <v>618</v>
      </c>
      <c r="C100" s="194" t="s">
        <v>146</v>
      </c>
    </row>
    <row r="101" spans="2:3" ht="21" x14ac:dyDescent="0.15">
      <c r="B101" s="197" t="s">
        <v>726</v>
      </c>
      <c r="C101" s="198" t="s">
        <v>52</v>
      </c>
    </row>
    <row r="102" spans="2:3" x14ac:dyDescent="0.15">
      <c r="B102" s="197" t="s">
        <v>724</v>
      </c>
      <c r="C102" s="198" t="s">
        <v>617</v>
      </c>
    </row>
    <row r="103" spans="2:3" x14ac:dyDescent="0.15">
      <c r="B103" s="199" t="s">
        <v>615</v>
      </c>
      <c r="C103" s="194" t="s">
        <v>20</v>
      </c>
    </row>
    <row r="104" spans="2:3" x14ac:dyDescent="0.15">
      <c r="B104" s="195" t="s">
        <v>614</v>
      </c>
      <c r="C104" s="194" t="s">
        <v>616</v>
      </c>
    </row>
    <row r="105" spans="2:3" x14ac:dyDescent="0.15">
      <c r="B105" s="197" t="s">
        <v>701</v>
      </c>
      <c r="C105" s="198" t="s">
        <v>32</v>
      </c>
    </row>
    <row r="106" spans="2:3" x14ac:dyDescent="0.15">
      <c r="B106" s="197" t="s">
        <v>727</v>
      </c>
      <c r="C106" s="198" t="s">
        <v>613</v>
      </c>
    </row>
    <row r="107" spans="2:3" x14ac:dyDescent="0.15">
      <c r="B107" s="199" t="s">
        <v>603</v>
      </c>
      <c r="C107" s="194" t="s">
        <v>19</v>
      </c>
    </row>
    <row r="108" spans="2:3" x14ac:dyDescent="0.15">
      <c r="B108" s="195" t="s">
        <v>612</v>
      </c>
      <c r="C108" s="194" t="s">
        <v>19</v>
      </c>
    </row>
    <row r="109" spans="2:3" x14ac:dyDescent="0.15">
      <c r="B109" s="197" t="s">
        <v>728</v>
      </c>
      <c r="C109" s="198" t="s">
        <v>372</v>
      </c>
    </row>
    <row r="110" spans="2:3" ht="21" x14ac:dyDescent="0.15">
      <c r="B110" s="197" t="s">
        <v>729</v>
      </c>
      <c r="C110" s="198" t="s">
        <v>608</v>
      </c>
    </row>
    <row r="111" spans="2:3" x14ac:dyDescent="0.15">
      <c r="B111" s="197" t="s">
        <v>730</v>
      </c>
      <c r="C111" s="198" t="s">
        <v>607</v>
      </c>
    </row>
    <row r="112" spans="2:3" x14ac:dyDescent="0.15">
      <c r="B112" s="197" t="s">
        <v>731</v>
      </c>
      <c r="C112" s="198" t="s">
        <v>32</v>
      </c>
    </row>
    <row r="113" spans="2:3" x14ac:dyDescent="0.15">
      <c r="B113" s="197" t="s">
        <v>732</v>
      </c>
      <c r="C113" s="198" t="s">
        <v>54</v>
      </c>
    </row>
    <row r="114" spans="2:3" x14ac:dyDescent="0.15">
      <c r="B114" s="197" t="s">
        <v>709</v>
      </c>
      <c r="C114" s="198" t="s">
        <v>47</v>
      </c>
    </row>
    <row r="115" spans="2:3" ht="21" x14ac:dyDescent="0.15">
      <c r="B115" s="197" t="s">
        <v>733</v>
      </c>
      <c r="C115" s="198" t="s">
        <v>611</v>
      </c>
    </row>
    <row r="116" spans="2:3" x14ac:dyDescent="0.15">
      <c r="B116" s="195" t="s">
        <v>609</v>
      </c>
      <c r="C116" s="194" t="s">
        <v>144</v>
      </c>
    </row>
    <row r="117" spans="2:3" x14ac:dyDescent="0.15">
      <c r="B117" s="197" t="s">
        <v>734</v>
      </c>
      <c r="C117" s="198" t="s">
        <v>32</v>
      </c>
    </row>
    <row r="118" spans="2:3" x14ac:dyDescent="0.15">
      <c r="B118" s="197" t="s">
        <v>735</v>
      </c>
      <c r="C118" s="198" t="s">
        <v>47</v>
      </c>
    </row>
    <row r="119" spans="2:3" x14ac:dyDescent="0.15">
      <c r="B119" s="197" t="s">
        <v>736</v>
      </c>
      <c r="C119" s="198" t="s">
        <v>45</v>
      </c>
    </row>
    <row r="120" spans="2:3" x14ac:dyDescent="0.15">
      <c r="B120" s="197" t="s">
        <v>737</v>
      </c>
      <c r="C120" s="198" t="s">
        <v>24</v>
      </c>
    </row>
    <row r="121" spans="2:3" ht="21" x14ac:dyDescent="0.15">
      <c r="B121" s="197" t="s">
        <v>738</v>
      </c>
      <c r="C121" s="198" t="s">
        <v>610</v>
      </c>
    </row>
    <row r="122" spans="2:3" x14ac:dyDescent="0.15">
      <c r="B122" s="197" t="s">
        <v>722</v>
      </c>
      <c r="C122" s="198" t="s">
        <v>50</v>
      </c>
    </row>
    <row r="123" spans="2:3" ht="12.75" customHeight="1" x14ac:dyDescent="0.15">
      <c r="B123" s="195" t="s">
        <v>606</v>
      </c>
      <c r="C123" s="194" t="s">
        <v>143</v>
      </c>
    </row>
    <row r="124" spans="2:3" ht="21" x14ac:dyDescent="0.15">
      <c r="B124" s="197" t="s">
        <v>729</v>
      </c>
      <c r="C124" s="198" t="s">
        <v>608</v>
      </c>
    </row>
    <row r="125" spans="2:3" x14ac:dyDescent="0.15">
      <c r="B125" s="197" t="s">
        <v>730</v>
      </c>
      <c r="C125" s="198" t="s">
        <v>607</v>
      </c>
    </row>
    <row r="126" spans="2:3" x14ac:dyDescent="0.15">
      <c r="B126" s="197" t="s">
        <v>732</v>
      </c>
      <c r="C126" s="198" t="s">
        <v>54</v>
      </c>
    </row>
    <row r="127" spans="2:3" x14ac:dyDescent="0.15">
      <c r="B127" s="197" t="s">
        <v>709</v>
      </c>
      <c r="C127" s="198" t="s">
        <v>47</v>
      </c>
    </row>
    <row r="128" spans="2:3" x14ac:dyDescent="0.15">
      <c r="B128" s="195" t="s">
        <v>602</v>
      </c>
      <c r="C128" s="194" t="s">
        <v>605</v>
      </c>
    </row>
    <row r="129" spans="2:3" ht="21" x14ac:dyDescent="0.15">
      <c r="B129" s="197" t="s">
        <v>739</v>
      </c>
      <c r="C129" s="198" t="s">
        <v>604</v>
      </c>
    </row>
    <row r="130" spans="2:3" x14ac:dyDescent="0.15">
      <c r="B130" s="197" t="s">
        <v>740</v>
      </c>
      <c r="C130" s="198" t="s">
        <v>601</v>
      </c>
    </row>
    <row r="131" spans="2:3" ht="12.75" customHeight="1" x14ac:dyDescent="0.15">
      <c r="B131" s="199" t="s">
        <v>592</v>
      </c>
      <c r="C131" s="194" t="s">
        <v>18</v>
      </c>
    </row>
    <row r="132" spans="2:3" ht="12.75" customHeight="1" x14ac:dyDescent="0.15">
      <c r="B132" s="195" t="s">
        <v>599</v>
      </c>
      <c r="C132" s="194" t="s">
        <v>18</v>
      </c>
    </row>
    <row r="133" spans="2:3" ht="21" x14ac:dyDescent="0.15">
      <c r="B133" s="197" t="s">
        <v>741</v>
      </c>
      <c r="C133" s="198" t="s">
        <v>600</v>
      </c>
    </row>
    <row r="134" spans="2:3" x14ac:dyDescent="0.15">
      <c r="B134" s="197" t="s">
        <v>731</v>
      </c>
      <c r="C134" s="198" t="s">
        <v>32</v>
      </c>
    </row>
    <row r="135" spans="2:3" x14ac:dyDescent="0.15">
      <c r="B135" s="197" t="s">
        <v>709</v>
      </c>
      <c r="C135" s="198" t="s">
        <v>47</v>
      </c>
    </row>
    <row r="136" spans="2:3" x14ac:dyDescent="0.15">
      <c r="B136" s="195" t="s">
        <v>595</v>
      </c>
      <c r="C136" s="194" t="s">
        <v>142</v>
      </c>
    </row>
    <row r="137" spans="2:3" ht="21" x14ac:dyDescent="0.15">
      <c r="B137" s="197" t="s">
        <v>742</v>
      </c>
      <c r="C137" s="198" t="s">
        <v>598</v>
      </c>
    </row>
    <row r="138" spans="2:3" x14ac:dyDescent="0.15">
      <c r="B138" s="197" t="s">
        <v>743</v>
      </c>
      <c r="C138" s="198" t="s">
        <v>597</v>
      </c>
    </row>
    <row r="139" spans="2:3" x14ac:dyDescent="0.15">
      <c r="B139" s="197" t="s">
        <v>744</v>
      </c>
      <c r="C139" s="198" t="s">
        <v>26</v>
      </c>
    </row>
    <row r="140" spans="2:3" x14ac:dyDescent="0.15">
      <c r="B140" s="197" t="s">
        <v>745</v>
      </c>
      <c r="C140" s="198" t="s">
        <v>32</v>
      </c>
    </row>
    <row r="141" spans="2:3" ht="21" x14ac:dyDescent="0.15">
      <c r="B141" s="197" t="s">
        <v>746</v>
      </c>
      <c r="C141" s="198" t="s">
        <v>596</v>
      </c>
    </row>
    <row r="142" spans="2:3" x14ac:dyDescent="0.15">
      <c r="B142" s="197" t="s">
        <v>709</v>
      </c>
      <c r="C142" s="198" t="s">
        <v>47</v>
      </c>
    </row>
    <row r="143" spans="2:3" x14ac:dyDescent="0.15">
      <c r="B143" s="197" t="s">
        <v>747</v>
      </c>
      <c r="C143" s="198" t="s">
        <v>45</v>
      </c>
    </row>
    <row r="144" spans="2:3" x14ac:dyDescent="0.15">
      <c r="B144" s="197" t="s">
        <v>748</v>
      </c>
      <c r="C144" s="198" t="s">
        <v>24</v>
      </c>
    </row>
    <row r="145" spans="2:3" x14ac:dyDescent="0.15">
      <c r="B145" s="197" t="s">
        <v>749</v>
      </c>
      <c r="C145" s="198" t="s">
        <v>49</v>
      </c>
    </row>
    <row r="146" spans="2:3" x14ac:dyDescent="0.15">
      <c r="B146" s="197" t="s">
        <v>722</v>
      </c>
      <c r="C146" s="198" t="s">
        <v>50</v>
      </c>
    </row>
    <row r="147" spans="2:3" ht="12.75" customHeight="1" x14ac:dyDescent="0.15">
      <c r="B147" s="195" t="s">
        <v>594</v>
      </c>
      <c r="C147" s="194" t="s">
        <v>141</v>
      </c>
    </row>
    <row r="148" spans="2:3" ht="21" x14ac:dyDescent="0.15">
      <c r="B148" s="197" t="s">
        <v>750</v>
      </c>
      <c r="C148" s="198" t="s">
        <v>55</v>
      </c>
    </row>
    <row r="149" spans="2:3" ht="12.75" customHeight="1" x14ac:dyDescent="0.15">
      <c r="B149" s="195" t="s">
        <v>591</v>
      </c>
      <c r="C149" s="194" t="s">
        <v>593</v>
      </c>
    </row>
    <row r="150" spans="2:3" x14ac:dyDescent="0.15">
      <c r="B150" s="197" t="s">
        <v>751</v>
      </c>
      <c r="C150" s="198" t="s">
        <v>590</v>
      </c>
    </row>
    <row r="151" spans="2:3" ht="12.75" customHeight="1" x14ac:dyDescent="0.15">
      <c r="B151" s="199" t="s">
        <v>585</v>
      </c>
      <c r="C151" s="194" t="s">
        <v>17</v>
      </c>
    </row>
    <row r="152" spans="2:3" ht="12.75" customHeight="1" x14ac:dyDescent="0.15">
      <c r="B152" s="195" t="s">
        <v>589</v>
      </c>
      <c r="C152" s="194" t="s">
        <v>17</v>
      </c>
    </row>
    <row r="153" spans="2:3" x14ac:dyDescent="0.15">
      <c r="B153" s="197" t="s">
        <v>728</v>
      </c>
      <c r="C153" s="198" t="s">
        <v>372</v>
      </c>
    </row>
    <row r="154" spans="2:3" x14ac:dyDescent="0.15">
      <c r="B154" s="197" t="s">
        <v>752</v>
      </c>
      <c r="C154" s="198" t="s">
        <v>60</v>
      </c>
    </row>
    <row r="155" spans="2:3" ht="21" x14ac:dyDescent="0.15">
      <c r="B155" s="197" t="s">
        <v>753</v>
      </c>
      <c r="C155" s="198" t="s">
        <v>56</v>
      </c>
    </row>
    <row r="156" spans="2:3" x14ac:dyDescent="0.15">
      <c r="B156" s="197" t="s">
        <v>754</v>
      </c>
      <c r="C156" s="198" t="s">
        <v>57</v>
      </c>
    </row>
    <row r="157" spans="2:3" ht="21" x14ac:dyDescent="0.15">
      <c r="B157" s="197" t="s">
        <v>755</v>
      </c>
      <c r="C157" s="198" t="s">
        <v>58</v>
      </c>
    </row>
    <row r="158" spans="2:3" x14ac:dyDescent="0.15">
      <c r="B158" s="197" t="s">
        <v>756</v>
      </c>
      <c r="C158" s="198" t="s">
        <v>59</v>
      </c>
    </row>
    <row r="159" spans="2:3" x14ac:dyDescent="0.15">
      <c r="B159" s="197" t="s">
        <v>757</v>
      </c>
      <c r="C159" s="198" t="s">
        <v>26</v>
      </c>
    </row>
    <row r="160" spans="2:3" x14ac:dyDescent="0.15">
      <c r="B160" s="197" t="s">
        <v>758</v>
      </c>
      <c r="C160" s="198" t="s">
        <v>32</v>
      </c>
    </row>
    <row r="161" spans="2:3" x14ac:dyDescent="0.15">
      <c r="B161" s="197" t="s">
        <v>709</v>
      </c>
      <c r="C161" s="198" t="s">
        <v>47</v>
      </c>
    </row>
    <row r="162" spans="2:3" x14ac:dyDescent="0.15">
      <c r="B162" s="197" t="s">
        <v>759</v>
      </c>
      <c r="C162" s="198" t="s">
        <v>290</v>
      </c>
    </row>
    <row r="163" spans="2:3" x14ac:dyDescent="0.15">
      <c r="B163" s="195" t="s">
        <v>588</v>
      </c>
      <c r="C163" s="194" t="s">
        <v>140</v>
      </c>
    </row>
    <row r="164" spans="2:3" x14ac:dyDescent="0.15">
      <c r="B164" s="197" t="s">
        <v>760</v>
      </c>
      <c r="C164" s="198" t="s">
        <v>32</v>
      </c>
    </row>
    <row r="165" spans="2:3" x14ac:dyDescent="0.15">
      <c r="B165" s="197" t="s">
        <v>761</v>
      </c>
      <c r="C165" s="198" t="s">
        <v>61</v>
      </c>
    </row>
    <row r="166" spans="2:3" x14ac:dyDescent="0.15">
      <c r="B166" s="197" t="s">
        <v>709</v>
      </c>
      <c r="C166" s="198" t="s">
        <v>47</v>
      </c>
    </row>
    <row r="167" spans="2:3" x14ac:dyDescent="0.15">
      <c r="B167" s="197" t="s">
        <v>747</v>
      </c>
      <c r="C167" s="198" t="s">
        <v>45</v>
      </c>
    </row>
    <row r="168" spans="2:3" x14ac:dyDescent="0.15">
      <c r="B168" s="197" t="s">
        <v>722</v>
      </c>
      <c r="C168" s="198" t="s">
        <v>50</v>
      </c>
    </row>
    <row r="169" spans="2:3" x14ac:dyDescent="0.15">
      <c r="B169" s="195" t="s">
        <v>586</v>
      </c>
      <c r="C169" s="194" t="s">
        <v>139</v>
      </c>
    </row>
    <row r="170" spans="2:3" x14ac:dyDescent="0.15">
      <c r="B170" s="197" t="s">
        <v>762</v>
      </c>
      <c r="C170" s="198" t="s">
        <v>62</v>
      </c>
    </row>
    <row r="171" spans="2:3" x14ac:dyDescent="0.15">
      <c r="B171" s="197" t="s">
        <v>763</v>
      </c>
      <c r="C171" s="198" t="s">
        <v>32</v>
      </c>
    </row>
    <row r="172" spans="2:3" x14ac:dyDescent="0.15">
      <c r="B172" s="197" t="s">
        <v>709</v>
      </c>
      <c r="C172" s="198" t="s">
        <v>47</v>
      </c>
    </row>
    <row r="173" spans="2:3" x14ac:dyDescent="0.15">
      <c r="B173" s="197" t="s">
        <v>748</v>
      </c>
      <c r="C173" s="198" t="s">
        <v>24</v>
      </c>
    </row>
    <row r="174" spans="2:3" x14ac:dyDescent="0.15">
      <c r="B174" s="197" t="s">
        <v>749</v>
      </c>
      <c r="C174" s="198" t="s">
        <v>49</v>
      </c>
    </row>
    <row r="175" spans="2:3" x14ac:dyDescent="0.15">
      <c r="B175" s="197" t="s">
        <v>764</v>
      </c>
      <c r="C175" s="198" t="s">
        <v>587</v>
      </c>
    </row>
    <row r="176" spans="2:3" x14ac:dyDescent="0.15">
      <c r="B176" s="197" t="s">
        <v>714</v>
      </c>
      <c r="C176" s="198" t="s">
        <v>45</v>
      </c>
    </row>
    <row r="177" spans="2:3" x14ac:dyDescent="0.15">
      <c r="B177" s="197" t="s">
        <v>722</v>
      </c>
      <c r="C177" s="198" t="s">
        <v>50</v>
      </c>
    </row>
    <row r="178" spans="2:3" ht="12.75" customHeight="1" x14ac:dyDescent="0.15">
      <c r="B178" s="195" t="s">
        <v>584</v>
      </c>
      <c r="C178" s="194" t="s">
        <v>138</v>
      </c>
    </row>
    <row r="179" spans="2:3" x14ac:dyDescent="0.15">
      <c r="B179" s="197" t="s">
        <v>728</v>
      </c>
      <c r="C179" s="198" t="s">
        <v>372</v>
      </c>
    </row>
    <row r="180" spans="2:3" x14ac:dyDescent="0.15">
      <c r="B180" s="197" t="s">
        <v>731</v>
      </c>
      <c r="C180" s="198" t="s">
        <v>32</v>
      </c>
    </row>
    <row r="181" spans="2:3" x14ac:dyDescent="0.15">
      <c r="B181" s="197" t="s">
        <v>765</v>
      </c>
      <c r="C181" s="198" t="s">
        <v>63</v>
      </c>
    </row>
    <row r="182" spans="2:3" x14ac:dyDescent="0.15">
      <c r="B182" s="197" t="s">
        <v>709</v>
      </c>
      <c r="C182" s="198" t="s">
        <v>47</v>
      </c>
    </row>
    <row r="183" spans="2:3" x14ac:dyDescent="0.15">
      <c r="B183" s="197" t="s">
        <v>747</v>
      </c>
      <c r="C183" s="198" t="s">
        <v>45</v>
      </c>
    </row>
    <row r="184" spans="2:3" x14ac:dyDescent="0.15">
      <c r="B184" s="197" t="s">
        <v>722</v>
      </c>
      <c r="C184" s="198" t="s">
        <v>50</v>
      </c>
    </row>
    <row r="185" spans="2:3" x14ac:dyDescent="0.15">
      <c r="B185" s="199" t="s">
        <v>571</v>
      </c>
      <c r="C185" s="194" t="s">
        <v>16</v>
      </c>
    </row>
    <row r="186" spans="2:3" x14ac:dyDescent="0.15">
      <c r="B186" s="195" t="s">
        <v>578</v>
      </c>
      <c r="C186" s="194" t="s">
        <v>16</v>
      </c>
    </row>
    <row r="187" spans="2:3" x14ac:dyDescent="0.15">
      <c r="B187" s="197" t="s">
        <v>766</v>
      </c>
      <c r="C187" s="198" t="s">
        <v>583</v>
      </c>
    </row>
    <row r="188" spans="2:3" x14ac:dyDescent="0.15">
      <c r="B188" s="197" t="s">
        <v>767</v>
      </c>
      <c r="C188" s="198" t="s">
        <v>65</v>
      </c>
    </row>
    <row r="189" spans="2:3" x14ac:dyDescent="0.15">
      <c r="B189" s="197" t="s">
        <v>768</v>
      </c>
      <c r="C189" s="198" t="s">
        <v>26</v>
      </c>
    </row>
    <row r="190" spans="2:3" x14ac:dyDescent="0.15">
      <c r="B190" s="197" t="s">
        <v>734</v>
      </c>
      <c r="C190" s="198" t="s">
        <v>32</v>
      </c>
    </row>
    <row r="191" spans="2:3" x14ac:dyDescent="0.15">
      <c r="B191" s="197" t="s">
        <v>735</v>
      </c>
      <c r="C191" s="198" t="s">
        <v>47</v>
      </c>
    </row>
    <row r="192" spans="2:3" ht="21" x14ac:dyDescent="0.15">
      <c r="B192" s="197" t="s">
        <v>769</v>
      </c>
      <c r="C192" s="198" t="s">
        <v>582</v>
      </c>
    </row>
    <row r="193" spans="2:3" ht="21" x14ac:dyDescent="0.15">
      <c r="B193" s="197" t="s">
        <v>770</v>
      </c>
      <c r="C193" s="198" t="s">
        <v>581</v>
      </c>
    </row>
    <row r="194" spans="2:3" ht="21" x14ac:dyDescent="0.15">
      <c r="B194" s="197" t="s">
        <v>771</v>
      </c>
      <c r="C194" s="198" t="s">
        <v>66</v>
      </c>
    </row>
    <row r="195" spans="2:3" ht="21" x14ac:dyDescent="0.15">
      <c r="B195" s="197" t="s">
        <v>772</v>
      </c>
      <c r="C195" s="198" t="s">
        <v>67</v>
      </c>
    </row>
    <row r="196" spans="2:3" x14ac:dyDescent="0.15">
      <c r="B196" s="197" t="s">
        <v>773</v>
      </c>
      <c r="C196" s="198" t="s">
        <v>580</v>
      </c>
    </row>
    <row r="197" spans="2:3" ht="21" x14ac:dyDescent="0.15">
      <c r="B197" s="197" t="s">
        <v>774</v>
      </c>
      <c r="C197" s="198" t="s">
        <v>579</v>
      </c>
    </row>
    <row r="198" spans="2:3" ht="21" x14ac:dyDescent="0.15">
      <c r="B198" s="197" t="s">
        <v>775</v>
      </c>
      <c r="C198" s="198" t="s">
        <v>68</v>
      </c>
    </row>
    <row r="199" spans="2:3" ht="12.75" customHeight="1" x14ac:dyDescent="0.15">
      <c r="B199" s="195" t="s">
        <v>577</v>
      </c>
      <c r="C199" s="194" t="s">
        <v>137</v>
      </c>
    </row>
    <row r="200" spans="2:3" x14ac:dyDescent="0.15">
      <c r="B200" s="197" t="s">
        <v>776</v>
      </c>
      <c r="C200" s="198" t="s">
        <v>32</v>
      </c>
    </row>
    <row r="201" spans="2:3" x14ac:dyDescent="0.15">
      <c r="B201" s="197" t="s">
        <v>777</v>
      </c>
      <c r="C201" s="198" t="s">
        <v>47</v>
      </c>
    </row>
    <row r="202" spans="2:3" x14ac:dyDescent="0.15">
      <c r="B202" s="197" t="s">
        <v>778</v>
      </c>
      <c r="C202" s="198" t="s">
        <v>45</v>
      </c>
    </row>
    <row r="203" spans="2:3" x14ac:dyDescent="0.15">
      <c r="B203" s="197" t="s">
        <v>779</v>
      </c>
      <c r="C203" s="198" t="s">
        <v>69</v>
      </c>
    </row>
    <row r="204" spans="2:3" x14ac:dyDescent="0.15">
      <c r="B204" s="197" t="s">
        <v>780</v>
      </c>
      <c r="C204" s="198" t="s">
        <v>70</v>
      </c>
    </row>
    <row r="205" spans="2:3" x14ac:dyDescent="0.15">
      <c r="B205" s="197" t="s">
        <v>722</v>
      </c>
      <c r="C205" s="198" t="s">
        <v>50</v>
      </c>
    </row>
    <row r="206" spans="2:3" ht="12.75" customHeight="1" x14ac:dyDescent="0.15">
      <c r="B206" s="195" t="s">
        <v>572</v>
      </c>
      <c r="C206" s="194" t="s">
        <v>136</v>
      </c>
    </row>
    <row r="207" spans="2:3" x14ac:dyDescent="0.15">
      <c r="B207" s="197" t="s">
        <v>781</v>
      </c>
      <c r="C207" s="198" t="s">
        <v>576</v>
      </c>
    </row>
    <row r="208" spans="2:3" x14ac:dyDescent="0.15">
      <c r="B208" s="197" t="s">
        <v>768</v>
      </c>
      <c r="C208" s="198" t="s">
        <v>26</v>
      </c>
    </row>
    <row r="209" spans="2:3" x14ac:dyDescent="0.15">
      <c r="B209" s="197" t="s">
        <v>734</v>
      </c>
      <c r="C209" s="198" t="s">
        <v>32</v>
      </c>
    </row>
    <row r="210" spans="2:3" x14ac:dyDescent="0.15">
      <c r="B210" s="197" t="s">
        <v>736</v>
      </c>
      <c r="C210" s="198" t="s">
        <v>45</v>
      </c>
    </row>
    <row r="211" spans="2:3" x14ac:dyDescent="0.15">
      <c r="B211" s="197" t="s">
        <v>782</v>
      </c>
      <c r="C211" s="198" t="s">
        <v>575</v>
      </c>
    </row>
    <row r="212" spans="2:3" x14ac:dyDescent="0.15">
      <c r="B212" s="197" t="s">
        <v>783</v>
      </c>
      <c r="C212" s="198" t="s">
        <v>574</v>
      </c>
    </row>
    <row r="213" spans="2:3" x14ac:dyDescent="0.15">
      <c r="B213" s="197" t="s">
        <v>784</v>
      </c>
      <c r="C213" s="198" t="s">
        <v>573</v>
      </c>
    </row>
    <row r="214" spans="2:3" x14ac:dyDescent="0.15">
      <c r="B214" s="197" t="s">
        <v>722</v>
      </c>
      <c r="C214" s="198" t="s">
        <v>50</v>
      </c>
    </row>
    <row r="215" spans="2:3" x14ac:dyDescent="0.15">
      <c r="B215" s="195" t="s">
        <v>570</v>
      </c>
      <c r="C215" s="194" t="s">
        <v>135</v>
      </c>
    </row>
    <row r="216" spans="2:3" x14ac:dyDescent="0.15">
      <c r="B216" s="197" t="s">
        <v>785</v>
      </c>
      <c r="C216" s="198" t="s">
        <v>32</v>
      </c>
    </row>
    <row r="217" spans="2:3" x14ac:dyDescent="0.15">
      <c r="B217" s="197" t="s">
        <v>709</v>
      </c>
      <c r="C217" s="198" t="s">
        <v>47</v>
      </c>
    </row>
    <row r="218" spans="2:3" x14ac:dyDescent="0.15">
      <c r="B218" s="197" t="s">
        <v>786</v>
      </c>
      <c r="C218" s="198" t="s">
        <v>71</v>
      </c>
    </row>
    <row r="219" spans="2:3" x14ac:dyDescent="0.15">
      <c r="B219" s="197" t="s">
        <v>747</v>
      </c>
      <c r="C219" s="198" t="s">
        <v>45</v>
      </c>
    </row>
    <row r="220" spans="2:3" x14ac:dyDescent="0.15">
      <c r="B220" s="197" t="s">
        <v>748</v>
      </c>
      <c r="C220" s="198" t="s">
        <v>24</v>
      </c>
    </row>
    <row r="221" spans="2:3" ht="21" x14ac:dyDescent="0.15">
      <c r="B221" s="197" t="s">
        <v>787</v>
      </c>
      <c r="C221" s="198" t="s">
        <v>72</v>
      </c>
    </row>
    <row r="222" spans="2:3" x14ac:dyDescent="0.15">
      <c r="B222" s="197" t="s">
        <v>788</v>
      </c>
      <c r="C222" s="198" t="s">
        <v>73</v>
      </c>
    </row>
    <row r="223" spans="2:3" x14ac:dyDescent="0.15">
      <c r="B223" s="197" t="s">
        <v>722</v>
      </c>
      <c r="C223" s="198" t="s">
        <v>50</v>
      </c>
    </row>
    <row r="224" spans="2:3" ht="12.75" customHeight="1" x14ac:dyDescent="0.15">
      <c r="B224" s="199" t="s">
        <v>550</v>
      </c>
      <c r="C224" s="194" t="s">
        <v>15</v>
      </c>
    </row>
    <row r="225" spans="2:3" ht="12.75" customHeight="1" x14ac:dyDescent="0.15">
      <c r="B225" s="195" t="s">
        <v>564</v>
      </c>
      <c r="C225" s="194" t="s">
        <v>15</v>
      </c>
    </row>
    <row r="226" spans="2:3" x14ac:dyDescent="0.15">
      <c r="B226" s="197" t="s">
        <v>789</v>
      </c>
      <c r="C226" s="198" t="s">
        <v>26</v>
      </c>
    </row>
    <row r="227" spans="2:3" x14ac:dyDescent="0.15">
      <c r="B227" s="197" t="s">
        <v>790</v>
      </c>
      <c r="C227" s="198" t="s">
        <v>32</v>
      </c>
    </row>
    <row r="228" spans="2:3" x14ac:dyDescent="0.15">
      <c r="B228" s="197" t="s">
        <v>791</v>
      </c>
      <c r="C228" s="198" t="s">
        <v>47</v>
      </c>
    </row>
    <row r="229" spans="2:3" ht="21" x14ac:dyDescent="0.15">
      <c r="B229" s="197" t="s">
        <v>792</v>
      </c>
      <c r="C229" s="198" t="s">
        <v>552</v>
      </c>
    </row>
    <row r="230" spans="2:3" ht="21" x14ac:dyDescent="0.15">
      <c r="B230" s="197" t="s">
        <v>793</v>
      </c>
      <c r="C230" s="198" t="s">
        <v>333</v>
      </c>
    </row>
    <row r="231" spans="2:3" ht="21" x14ac:dyDescent="0.15">
      <c r="B231" s="197" t="s">
        <v>794</v>
      </c>
      <c r="C231" s="198" t="s">
        <v>569</v>
      </c>
    </row>
    <row r="232" spans="2:3" ht="31.5" x14ac:dyDescent="0.15">
      <c r="B232" s="197" t="s">
        <v>795</v>
      </c>
      <c r="C232" s="198" t="s">
        <v>568</v>
      </c>
    </row>
    <row r="233" spans="2:3" ht="31.5" x14ac:dyDescent="0.15">
      <c r="B233" s="197" t="s">
        <v>796</v>
      </c>
      <c r="C233" s="198" t="s">
        <v>567</v>
      </c>
    </row>
    <row r="234" spans="2:3" ht="31.5" x14ac:dyDescent="0.15">
      <c r="B234" s="197" t="s">
        <v>797</v>
      </c>
      <c r="C234" s="198" t="s">
        <v>560</v>
      </c>
    </row>
    <row r="235" spans="2:3" ht="21" x14ac:dyDescent="0.15">
      <c r="B235" s="197" t="s">
        <v>798</v>
      </c>
      <c r="C235" s="198" t="s">
        <v>566</v>
      </c>
    </row>
    <row r="236" spans="2:3" ht="21" x14ac:dyDescent="0.15">
      <c r="B236" s="197" t="s">
        <v>799</v>
      </c>
      <c r="C236" s="198" t="s">
        <v>74</v>
      </c>
    </row>
    <row r="237" spans="2:3" x14ac:dyDescent="0.15">
      <c r="B237" s="197" t="s">
        <v>800</v>
      </c>
      <c r="C237" s="198" t="s">
        <v>565</v>
      </c>
    </row>
    <row r="238" spans="2:3" ht="21" x14ac:dyDescent="0.15">
      <c r="B238" s="197" t="s">
        <v>801</v>
      </c>
      <c r="C238" s="198" t="s">
        <v>548</v>
      </c>
    </row>
    <row r="239" spans="2:3" x14ac:dyDescent="0.15">
      <c r="B239" s="197" t="s">
        <v>802</v>
      </c>
      <c r="C239" s="198" t="s">
        <v>554</v>
      </c>
    </row>
    <row r="240" spans="2:3" ht="12.75" customHeight="1" x14ac:dyDescent="0.15">
      <c r="B240" s="195" t="s">
        <v>562</v>
      </c>
      <c r="C240" s="194" t="s">
        <v>134</v>
      </c>
    </row>
    <row r="241" spans="2:3" x14ac:dyDescent="0.15">
      <c r="B241" s="197" t="s">
        <v>803</v>
      </c>
      <c r="C241" s="198" t="s">
        <v>372</v>
      </c>
    </row>
    <row r="242" spans="2:3" x14ac:dyDescent="0.15">
      <c r="B242" s="197" t="s">
        <v>804</v>
      </c>
      <c r="C242" s="198" t="s">
        <v>26</v>
      </c>
    </row>
    <row r="243" spans="2:3" x14ac:dyDescent="0.15">
      <c r="B243" s="197" t="s">
        <v>805</v>
      </c>
      <c r="C243" s="198" t="s">
        <v>32</v>
      </c>
    </row>
    <row r="244" spans="2:3" x14ac:dyDescent="0.15">
      <c r="B244" s="197" t="s">
        <v>791</v>
      </c>
      <c r="C244" s="198" t="s">
        <v>47</v>
      </c>
    </row>
    <row r="245" spans="2:3" x14ac:dyDescent="0.15">
      <c r="B245" s="197" t="s">
        <v>806</v>
      </c>
      <c r="C245" s="198" t="s">
        <v>51</v>
      </c>
    </row>
    <row r="246" spans="2:3" x14ac:dyDescent="0.15">
      <c r="B246" s="197" t="s">
        <v>807</v>
      </c>
      <c r="C246" s="198" t="s">
        <v>24</v>
      </c>
    </row>
    <row r="247" spans="2:3" x14ac:dyDescent="0.15">
      <c r="B247" s="197" t="s">
        <v>808</v>
      </c>
      <c r="C247" s="198" t="s">
        <v>49</v>
      </c>
    </row>
    <row r="248" spans="2:3" x14ac:dyDescent="0.15">
      <c r="B248" s="197" t="s">
        <v>809</v>
      </c>
      <c r="C248" s="198" t="s">
        <v>75</v>
      </c>
    </row>
    <row r="249" spans="2:3" ht="31.5" x14ac:dyDescent="0.15">
      <c r="B249" s="197" t="s">
        <v>797</v>
      </c>
      <c r="C249" s="198" t="s">
        <v>560</v>
      </c>
    </row>
    <row r="250" spans="2:3" x14ac:dyDescent="0.15">
      <c r="B250" s="197" t="s">
        <v>810</v>
      </c>
      <c r="C250" s="198" t="s">
        <v>334</v>
      </c>
    </row>
    <row r="251" spans="2:3" x14ac:dyDescent="0.15">
      <c r="B251" s="197" t="s">
        <v>811</v>
      </c>
      <c r="C251" s="198" t="s">
        <v>76</v>
      </c>
    </row>
    <row r="252" spans="2:3" x14ac:dyDescent="0.15">
      <c r="B252" s="197" t="s">
        <v>812</v>
      </c>
      <c r="C252" s="198" t="s">
        <v>77</v>
      </c>
    </row>
    <row r="253" spans="2:3" x14ac:dyDescent="0.15">
      <c r="B253" s="197" t="s">
        <v>813</v>
      </c>
      <c r="C253" s="198" t="s">
        <v>78</v>
      </c>
    </row>
    <row r="254" spans="2:3" x14ac:dyDescent="0.15">
      <c r="B254" s="197" t="s">
        <v>814</v>
      </c>
      <c r="C254" s="198" t="s">
        <v>563</v>
      </c>
    </row>
    <row r="255" spans="2:3" x14ac:dyDescent="0.15">
      <c r="B255" s="197" t="s">
        <v>815</v>
      </c>
      <c r="C255" s="198" t="s">
        <v>79</v>
      </c>
    </row>
    <row r="256" spans="2:3" x14ac:dyDescent="0.15">
      <c r="B256" s="197" t="s">
        <v>722</v>
      </c>
      <c r="C256" s="198" t="s">
        <v>50</v>
      </c>
    </row>
    <row r="257" spans="2:3" ht="12.75" customHeight="1" x14ac:dyDescent="0.15">
      <c r="B257" s="195" t="s">
        <v>558</v>
      </c>
      <c r="C257" s="194" t="s">
        <v>132</v>
      </c>
    </row>
    <row r="258" spans="2:3" x14ac:dyDescent="0.15">
      <c r="B258" s="197" t="s">
        <v>805</v>
      </c>
      <c r="C258" s="198" t="s">
        <v>32</v>
      </c>
    </row>
    <row r="259" spans="2:3" x14ac:dyDescent="0.15">
      <c r="B259" s="197" t="s">
        <v>791</v>
      </c>
      <c r="C259" s="198" t="s">
        <v>47</v>
      </c>
    </row>
    <row r="260" spans="2:3" x14ac:dyDescent="0.15">
      <c r="B260" s="197" t="s">
        <v>816</v>
      </c>
      <c r="C260" s="198" t="s">
        <v>45</v>
      </c>
    </row>
    <row r="261" spans="2:3" x14ac:dyDescent="0.15">
      <c r="B261" s="197" t="s">
        <v>807</v>
      </c>
      <c r="C261" s="198" t="s">
        <v>24</v>
      </c>
    </row>
    <row r="262" spans="2:3" x14ac:dyDescent="0.15">
      <c r="B262" s="197" t="s">
        <v>808</v>
      </c>
      <c r="C262" s="198" t="s">
        <v>49</v>
      </c>
    </row>
    <row r="263" spans="2:3" ht="21" x14ac:dyDescent="0.15">
      <c r="B263" s="197" t="s">
        <v>817</v>
      </c>
      <c r="C263" s="198" t="s">
        <v>561</v>
      </c>
    </row>
    <row r="264" spans="2:3" ht="31.5" x14ac:dyDescent="0.15">
      <c r="B264" s="197" t="s">
        <v>797</v>
      </c>
      <c r="C264" s="198" t="s">
        <v>560</v>
      </c>
    </row>
    <row r="265" spans="2:3" ht="21" x14ac:dyDescent="0.15">
      <c r="B265" s="197" t="s">
        <v>818</v>
      </c>
      <c r="C265" s="198" t="s">
        <v>559</v>
      </c>
    </row>
    <row r="266" spans="2:3" x14ac:dyDescent="0.15">
      <c r="B266" s="197" t="s">
        <v>722</v>
      </c>
      <c r="C266" s="198" t="s">
        <v>50</v>
      </c>
    </row>
    <row r="267" spans="2:3" x14ac:dyDescent="0.15">
      <c r="B267" s="195" t="s">
        <v>556</v>
      </c>
      <c r="C267" s="194" t="s">
        <v>133</v>
      </c>
    </row>
    <row r="268" spans="2:3" x14ac:dyDescent="0.15">
      <c r="B268" s="197" t="s">
        <v>805</v>
      </c>
      <c r="C268" s="198" t="s">
        <v>32</v>
      </c>
    </row>
    <row r="269" spans="2:3" x14ac:dyDescent="0.15">
      <c r="B269" s="197" t="s">
        <v>819</v>
      </c>
      <c r="C269" s="198" t="s">
        <v>557</v>
      </c>
    </row>
    <row r="270" spans="2:3" x14ac:dyDescent="0.15">
      <c r="B270" s="197" t="s">
        <v>820</v>
      </c>
      <c r="C270" s="198" t="s">
        <v>64</v>
      </c>
    </row>
    <row r="271" spans="2:3" x14ac:dyDescent="0.15">
      <c r="B271" s="197" t="s">
        <v>722</v>
      </c>
      <c r="C271" s="198" t="s">
        <v>50</v>
      </c>
    </row>
    <row r="272" spans="2:3" ht="12.75" customHeight="1" x14ac:dyDescent="0.15">
      <c r="B272" s="195" t="s">
        <v>555</v>
      </c>
      <c r="C272" s="194" t="s">
        <v>131</v>
      </c>
    </row>
    <row r="273" spans="2:3" ht="21" x14ac:dyDescent="0.15">
      <c r="B273" s="197" t="s">
        <v>801</v>
      </c>
      <c r="C273" s="198" t="s">
        <v>548</v>
      </c>
    </row>
    <row r="274" spans="2:3" x14ac:dyDescent="0.15">
      <c r="B274" s="197" t="s">
        <v>802</v>
      </c>
      <c r="C274" s="198" t="s">
        <v>554</v>
      </c>
    </row>
    <row r="275" spans="2:3" ht="12.75" customHeight="1" x14ac:dyDescent="0.15">
      <c r="B275" s="195" t="s">
        <v>553</v>
      </c>
      <c r="C275" s="194" t="s">
        <v>130</v>
      </c>
    </row>
    <row r="276" spans="2:3" ht="21" x14ac:dyDescent="0.15">
      <c r="B276" s="197" t="s">
        <v>821</v>
      </c>
      <c r="C276" s="198" t="s">
        <v>80</v>
      </c>
    </row>
    <row r="277" spans="2:3" ht="12.75" customHeight="1" x14ac:dyDescent="0.15">
      <c r="B277" s="195" t="s">
        <v>551</v>
      </c>
      <c r="C277" s="194" t="s">
        <v>129</v>
      </c>
    </row>
    <row r="278" spans="2:3" ht="21" x14ac:dyDescent="0.15">
      <c r="B278" s="197" t="s">
        <v>792</v>
      </c>
      <c r="C278" s="198" t="s">
        <v>552</v>
      </c>
    </row>
    <row r="279" spans="2:3" ht="21" x14ac:dyDescent="0.15">
      <c r="B279" s="197" t="s">
        <v>793</v>
      </c>
      <c r="C279" s="198" t="s">
        <v>333</v>
      </c>
    </row>
    <row r="280" spans="2:3" ht="12.75" customHeight="1" x14ac:dyDescent="0.15">
      <c r="B280" s="195" t="s">
        <v>549</v>
      </c>
      <c r="C280" s="194" t="s">
        <v>335</v>
      </c>
    </row>
    <row r="281" spans="2:3" ht="21" x14ac:dyDescent="0.15">
      <c r="B281" s="197" t="s">
        <v>801</v>
      </c>
      <c r="C281" s="198" t="s">
        <v>548</v>
      </c>
    </row>
    <row r="282" spans="2:3" ht="12.75" customHeight="1" x14ac:dyDescent="0.15">
      <c r="B282" s="199" t="s">
        <v>538</v>
      </c>
      <c r="C282" s="194" t="s">
        <v>14</v>
      </c>
    </row>
    <row r="283" spans="2:3" ht="12.75" customHeight="1" x14ac:dyDescent="0.15">
      <c r="B283" s="195" t="s">
        <v>545</v>
      </c>
      <c r="C283" s="194" t="s">
        <v>14</v>
      </c>
    </row>
    <row r="284" spans="2:3" x14ac:dyDescent="0.15">
      <c r="B284" s="197" t="s">
        <v>822</v>
      </c>
      <c r="C284" s="198" t="s">
        <v>26</v>
      </c>
    </row>
    <row r="285" spans="2:3" x14ac:dyDescent="0.15">
      <c r="B285" s="197" t="s">
        <v>823</v>
      </c>
      <c r="C285" s="198" t="s">
        <v>32</v>
      </c>
    </row>
    <row r="286" spans="2:3" x14ac:dyDescent="0.15">
      <c r="B286" s="197" t="s">
        <v>824</v>
      </c>
      <c r="C286" s="198" t="s">
        <v>47</v>
      </c>
    </row>
    <row r="287" spans="2:3" x14ac:dyDescent="0.15">
      <c r="B287" s="197" t="s">
        <v>825</v>
      </c>
      <c r="C287" s="198" t="s">
        <v>547</v>
      </c>
    </row>
    <row r="288" spans="2:3" ht="21" x14ac:dyDescent="0.15">
      <c r="B288" s="197" t="s">
        <v>826</v>
      </c>
      <c r="C288" s="198" t="s">
        <v>81</v>
      </c>
    </row>
    <row r="289" spans="2:3" ht="21" x14ac:dyDescent="0.15">
      <c r="B289" s="197" t="s">
        <v>827</v>
      </c>
      <c r="C289" s="198" t="s">
        <v>546</v>
      </c>
    </row>
    <row r="290" spans="2:3" ht="21" x14ac:dyDescent="0.15">
      <c r="B290" s="197" t="s">
        <v>828</v>
      </c>
      <c r="C290" s="198" t="s">
        <v>544</v>
      </c>
    </row>
    <row r="291" spans="2:3" ht="12.75" customHeight="1" x14ac:dyDescent="0.15">
      <c r="B291" s="195" t="s">
        <v>543</v>
      </c>
      <c r="C291" s="194" t="s">
        <v>128</v>
      </c>
    </row>
    <row r="292" spans="2:3" x14ac:dyDescent="0.15">
      <c r="B292" s="197" t="s">
        <v>829</v>
      </c>
      <c r="C292" s="198" t="s">
        <v>32</v>
      </c>
    </row>
    <row r="293" spans="2:3" x14ac:dyDescent="0.15">
      <c r="B293" s="197" t="s">
        <v>830</v>
      </c>
      <c r="C293" s="198" t="s">
        <v>45</v>
      </c>
    </row>
    <row r="294" spans="2:3" ht="21" x14ac:dyDescent="0.15">
      <c r="B294" s="197" t="s">
        <v>831</v>
      </c>
      <c r="C294" s="198" t="s">
        <v>541</v>
      </c>
    </row>
    <row r="295" spans="2:3" ht="31.5" x14ac:dyDescent="0.15">
      <c r="B295" s="197" t="s">
        <v>832</v>
      </c>
      <c r="C295" s="198" t="s">
        <v>82</v>
      </c>
    </row>
    <row r="296" spans="2:3" x14ac:dyDescent="0.15">
      <c r="B296" s="197" t="s">
        <v>722</v>
      </c>
      <c r="C296" s="198" t="s">
        <v>50</v>
      </c>
    </row>
    <row r="297" spans="2:3" x14ac:dyDescent="0.15">
      <c r="B297" s="195" t="s">
        <v>540</v>
      </c>
      <c r="C297" s="194" t="s">
        <v>127</v>
      </c>
    </row>
    <row r="298" spans="2:3" x14ac:dyDescent="0.15">
      <c r="B298" s="197" t="s">
        <v>833</v>
      </c>
      <c r="C298" s="198" t="s">
        <v>542</v>
      </c>
    </row>
    <row r="299" spans="2:3" ht="21" x14ac:dyDescent="0.15">
      <c r="B299" s="197" t="s">
        <v>831</v>
      </c>
      <c r="C299" s="198" t="s">
        <v>541</v>
      </c>
    </row>
    <row r="300" spans="2:3" ht="21" x14ac:dyDescent="0.15">
      <c r="B300" s="197" t="s">
        <v>834</v>
      </c>
      <c r="C300" s="198" t="s">
        <v>539</v>
      </c>
    </row>
    <row r="301" spans="2:3" ht="12.75" customHeight="1" x14ac:dyDescent="0.15">
      <c r="B301" s="195" t="s">
        <v>537</v>
      </c>
      <c r="C301" s="194" t="s">
        <v>126</v>
      </c>
    </row>
    <row r="302" spans="2:3" ht="31.5" x14ac:dyDescent="0.15">
      <c r="B302" s="197" t="s">
        <v>832</v>
      </c>
      <c r="C302" s="198" t="s">
        <v>82</v>
      </c>
    </row>
    <row r="303" spans="2:3" ht="12.75" customHeight="1" x14ac:dyDescent="0.15">
      <c r="B303" s="199" t="s">
        <v>526</v>
      </c>
      <c r="C303" s="194" t="s">
        <v>536</v>
      </c>
    </row>
    <row r="304" spans="2:3" ht="12.75" customHeight="1" x14ac:dyDescent="0.15">
      <c r="B304" s="195" t="s">
        <v>533</v>
      </c>
      <c r="C304" s="194" t="s">
        <v>536</v>
      </c>
    </row>
    <row r="305" spans="2:3" ht="21" x14ac:dyDescent="0.15">
      <c r="B305" s="197" t="s">
        <v>835</v>
      </c>
      <c r="C305" s="198" t="s">
        <v>83</v>
      </c>
    </row>
    <row r="306" spans="2:3" x14ac:dyDescent="0.15">
      <c r="B306" s="197" t="s">
        <v>836</v>
      </c>
      <c r="C306" s="198" t="s">
        <v>26</v>
      </c>
    </row>
    <row r="307" spans="2:3" x14ac:dyDescent="0.15">
      <c r="B307" s="197" t="s">
        <v>837</v>
      </c>
      <c r="C307" s="198" t="s">
        <v>32</v>
      </c>
    </row>
    <row r="308" spans="2:3" x14ac:dyDescent="0.15">
      <c r="B308" s="197" t="s">
        <v>838</v>
      </c>
      <c r="C308" s="198" t="s">
        <v>47</v>
      </c>
    </row>
    <row r="309" spans="2:3" x14ac:dyDescent="0.15">
      <c r="B309" s="197" t="s">
        <v>839</v>
      </c>
      <c r="C309" s="198" t="s">
        <v>84</v>
      </c>
    </row>
    <row r="310" spans="2:3" ht="21" x14ac:dyDescent="0.15">
      <c r="B310" s="197" t="s">
        <v>840</v>
      </c>
      <c r="C310" s="198" t="s">
        <v>535</v>
      </c>
    </row>
    <row r="311" spans="2:3" x14ac:dyDescent="0.15">
      <c r="B311" s="197" t="s">
        <v>841</v>
      </c>
      <c r="C311" s="198" t="s">
        <v>85</v>
      </c>
    </row>
    <row r="312" spans="2:3" x14ac:dyDescent="0.15">
      <c r="B312" s="197" t="s">
        <v>842</v>
      </c>
      <c r="C312" s="198" t="s">
        <v>534</v>
      </c>
    </row>
    <row r="313" spans="2:3" x14ac:dyDescent="0.15">
      <c r="B313" s="197" t="s">
        <v>843</v>
      </c>
      <c r="C313" s="198" t="s">
        <v>86</v>
      </c>
    </row>
    <row r="314" spans="2:3" x14ac:dyDescent="0.15">
      <c r="B314" s="197" t="s">
        <v>844</v>
      </c>
      <c r="C314" s="198" t="s">
        <v>87</v>
      </c>
    </row>
    <row r="315" spans="2:3" ht="12.75" customHeight="1" x14ac:dyDescent="0.15">
      <c r="B315" s="195" t="s">
        <v>530</v>
      </c>
      <c r="C315" s="194" t="s">
        <v>532</v>
      </c>
    </row>
    <row r="316" spans="2:3" x14ac:dyDescent="0.15">
      <c r="B316" s="197" t="s">
        <v>845</v>
      </c>
      <c r="C316" s="198" t="s">
        <v>88</v>
      </c>
    </row>
    <row r="317" spans="2:3" x14ac:dyDescent="0.15">
      <c r="B317" s="197" t="s">
        <v>836</v>
      </c>
      <c r="C317" s="198" t="s">
        <v>26</v>
      </c>
    </row>
    <row r="318" spans="2:3" x14ac:dyDescent="0.15">
      <c r="B318" s="197" t="s">
        <v>837</v>
      </c>
      <c r="C318" s="198" t="s">
        <v>32</v>
      </c>
    </row>
    <row r="319" spans="2:3" x14ac:dyDescent="0.15">
      <c r="B319" s="197" t="s">
        <v>838</v>
      </c>
      <c r="C319" s="198" t="s">
        <v>47</v>
      </c>
    </row>
    <row r="320" spans="2:3" x14ac:dyDescent="0.15">
      <c r="B320" s="197" t="s">
        <v>846</v>
      </c>
      <c r="C320" s="198" t="s">
        <v>45</v>
      </c>
    </row>
    <row r="321" spans="2:3" x14ac:dyDescent="0.15">
      <c r="B321" s="197" t="s">
        <v>847</v>
      </c>
      <c r="C321" s="198" t="s">
        <v>51</v>
      </c>
    </row>
    <row r="322" spans="2:3" x14ac:dyDescent="0.15">
      <c r="B322" s="197" t="s">
        <v>848</v>
      </c>
      <c r="C322" s="198" t="s">
        <v>24</v>
      </c>
    </row>
    <row r="323" spans="2:3" x14ac:dyDescent="0.15">
      <c r="B323" s="197" t="s">
        <v>849</v>
      </c>
      <c r="C323" s="198" t="s">
        <v>49</v>
      </c>
    </row>
    <row r="324" spans="2:3" x14ac:dyDescent="0.15">
      <c r="B324" s="197" t="s">
        <v>850</v>
      </c>
      <c r="C324" s="198" t="s">
        <v>89</v>
      </c>
    </row>
    <row r="325" spans="2:3" ht="21" x14ac:dyDescent="0.15">
      <c r="B325" s="197" t="s">
        <v>851</v>
      </c>
      <c r="C325" s="198" t="s">
        <v>90</v>
      </c>
    </row>
    <row r="326" spans="2:3" ht="21" x14ac:dyDescent="0.15">
      <c r="B326" s="197" t="s">
        <v>852</v>
      </c>
      <c r="C326" s="198" t="s">
        <v>91</v>
      </c>
    </row>
    <row r="327" spans="2:3" ht="31.5" x14ac:dyDescent="0.15">
      <c r="B327" s="197" t="s">
        <v>853</v>
      </c>
      <c r="C327" s="198" t="s">
        <v>531</v>
      </c>
    </row>
    <row r="328" spans="2:3" x14ac:dyDescent="0.15">
      <c r="B328" s="197" t="s">
        <v>854</v>
      </c>
      <c r="C328" s="198" t="s">
        <v>92</v>
      </c>
    </row>
    <row r="329" spans="2:3" ht="21" x14ac:dyDescent="0.15">
      <c r="B329" s="197" t="s">
        <v>855</v>
      </c>
      <c r="C329" s="198" t="s">
        <v>97</v>
      </c>
    </row>
    <row r="330" spans="2:3" x14ac:dyDescent="0.15">
      <c r="B330" s="197" t="s">
        <v>856</v>
      </c>
      <c r="C330" s="198" t="s">
        <v>93</v>
      </c>
    </row>
    <row r="331" spans="2:3" x14ac:dyDescent="0.15">
      <c r="B331" s="197" t="s">
        <v>857</v>
      </c>
      <c r="C331" s="198" t="s">
        <v>98</v>
      </c>
    </row>
    <row r="332" spans="2:3" x14ac:dyDescent="0.15">
      <c r="B332" s="197" t="s">
        <v>858</v>
      </c>
      <c r="C332" s="198" t="s">
        <v>94</v>
      </c>
    </row>
    <row r="333" spans="2:3" x14ac:dyDescent="0.15">
      <c r="B333" s="197" t="s">
        <v>859</v>
      </c>
      <c r="C333" s="198" t="s">
        <v>99</v>
      </c>
    </row>
    <row r="334" spans="2:3" ht="21" x14ac:dyDescent="0.15">
      <c r="B334" s="197" t="s">
        <v>860</v>
      </c>
      <c r="C334" s="198" t="s">
        <v>95</v>
      </c>
    </row>
    <row r="335" spans="2:3" x14ac:dyDescent="0.15">
      <c r="B335" s="197" t="s">
        <v>861</v>
      </c>
      <c r="C335" s="198" t="s">
        <v>96</v>
      </c>
    </row>
    <row r="336" spans="2:3" x14ac:dyDescent="0.15">
      <c r="B336" s="197" t="s">
        <v>722</v>
      </c>
      <c r="C336" s="198" t="s">
        <v>50</v>
      </c>
    </row>
    <row r="337" spans="2:3" ht="12.75" customHeight="1" x14ac:dyDescent="0.15">
      <c r="B337" s="195" t="s">
        <v>529</v>
      </c>
      <c r="C337" s="194" t="s">
        <v>125</v>
      </c>
    </row>
    <row r="338" spans="2:3" x14ac:dyDescent="0.15">
      <c r="B338" s="197" t="s">
        <v>862</v>
      </c>
      <c r="C338" s="198" t="s">
        <v>32</v>
      </c>
    </row>
    <row r="339" spans="2:3" ht="21" x14ac:dyDescent="0.15">
      <c r="B339" s="197" t="s">
        <v>863</v>
      </c>
      <c r="C339" s="198" t="s">
        <v>100</v>
      </c>
    </row>
    <row r="340" spans="2:3" x14ac:dyDescent="0.15">
      <c r="B340" s="197" t="s">
        <v>709</v>
      </c>
      <c r="C340" s="198" t="s">
        <v>47</v>
      </c>
    </row>
    <row r="341" spans="2:3" x14ac:dyDescent="0.15">
      <c r="B341" s="197" t="s">
        <v>722</v>
      </c>
      <c r="C341" s="198" t="s">
        <v>50</v>
      </c>
    </row>
    <row r="342" spans="2:3" ht="12.75" customHeight="1" x14ac:dyDescent="0.15">
      <c r="B342" s="195" t="s">
        <v>528</v>
      </c>
      <c r="C342" s="194" t="s">
        <v>124</v>
      </c>
    </row>
    <row r="343" spans="2:3" ht="21" x14ac:dyDescent="0.15">
      <c r="B343" s="197" t="s">
        <v>864</v>
      </c>
      <c r="C343" s="198" t="s">
        <v>101</v>
      </c>
    </row>
    <row r="344" spans="2:3" ht="12.75" customHeight="1" x14ac:dyDescent="0.15">
      <c r="B344" s="195" t="s">
        <v>525</v>
      </c>
      <c r="C344" s="194" t="s">
        <v>527</v>
      </c>
    </row>
    <row r="345" spans="2:3" ht="21" x14ac:dyDescent="0.15">
      <c r="B345" s="197" t="s">
        <v>865</v>
      </c>
      <c r="C345" s="198" t="s">
        <v>524</v>
      </c>
    </row>
    <row r="346" spans="2:3" ht="12.75" customHeight="1" x14ac:dyDescent="0.15">
      <c r="B346" s="199" t="s">
        <v>521</v>
      </c>
      <c r="C346" s="194" t="s">
        <v>13</v>
      </c>
    </row>
    <row r="347" spans="2:3" ht="12.75" customHeight="1" x14ac:dyDescent="0.15">
      <c r="B347" s="195" t="s">
        <v>522</v>
      </c>
      <c r="C347" s="194" t="s">
        <v>13</v>
      </c>
    </row>
    <row r="348" spans="2:3" x14ac:dyDescent="0.15">
      <c r="B348" s="197" t="s">
        <v>866</v>
      </c>
      <c r="C348" s="198" t="s">
        <v>26</v>
      </c>
    </row>
    <row r="349" spans="2:3" x14ac:dyDescent="0.15">
      <c r="B349" s="197" t="s">
        <v>867</v>
      </c>
      <c r="C349" s="198" t="s">
        <v>32</v>
      </c>
    </row>
    <row r="350" spans="2:3" x14ac:dyDescent="0.15">
      <c r="B350" s="197" t="s">
        <v>868</v>
      </c>
      <c r="C350" s="198" t="s">
        <v>104</v>
      </c>
    </row>
    <row r="351" spans="2:3" ht="21" x14ac:dyDescent="0.15">
      <c r="B351" s="197" t="s">
        <v>869</v>
      </c>
      <c r="C351" s="198" t="s">
        <v>523</v>
      </c>
    </row>
    <row r="352" spans="2:3" ht="31.5" x14ac:dyDescent="0.15">
      <c r="B352" s="197" t="s">
        <v>870</v>
      </c>
      <c r="C352" s="198" t="s">
        <v>102</v>
      </c>
    </row>
    <row r="353" spans="2:3" ht="31.5" x14ac:dyDescent="0.15">
      <c r="B353" s="197" t="s">
        <v>871</v>
      </c>
      <c r="C353" s="198" t="s">
        <v>103</v>
      </c>
    </row>
    <row r="354" spans="2:3" ht="21" x14ac:dyDescent="0.15">
      <c r="B354" s="197" t="s">
        <v>872</v>
      </c>
      <c r="C354" s="198" t="s">
        <v>105</v>
      </c>
    </row>
    <row r="355" spans="2:3" ht="21" x14ac:dyDescent="0.15">
      <c r="B355" s="197" t="s">
        <v>873</v>
      </c>
      <c r="C355" s="198" t="s">
        <v>106</v>
      </c>
    </row>
    <row r="356" spans="2:3" ht="21" x14ac:dyDescent="0.15">
      <c r="B356" s="197" t="s">
        <v>874</v>
      </c>
      <c r="C356" s="198" t="s">
        <v>107</v>
      </c>
    </row>
    <row r="357" spans="2:3" ht="31.5" x14ac:dyDescent="0.15">
      <c r="B357" s="197" t="s">
        <v>875</v>
      </c>
      <c r="C357" s="198" t="s">
        <v>108</v>
      </c>
    </row>
    <row r="358" spans="2:3" ht="21" x14ac:dyDescent="0.15">
      <c r="B358" s="197" t="s">
        <v>876</v>
      </c>
      <c r="C358" s="198" t="s">
        <v>109</v>
      </c>
    </row>
    <row r="359" spans="2:3" x14ac:dyDescent="0.15">
      <c r="B359" s="197" t="s">
        <v>877</v>
      </c>
      <c r="C359" s="198" t="s">
        <v>110</v>
      </c>
    </row>
    <row r="360" spans="2:3" x14ac:dyDescent="0.15">
      <c r="B360" s="197" t="s">
        <v>878</v>
      </c>
      <c r="C360" s="198" t="s">
        <v>111</v>
      </c>
    </row>
    <row r="361" spans="2:3" ht="12.75" customHeight="1" x14ac:dyDescent="0.15">
      <c r="B361" s="195" t="s">
        <v>520</v>
      </c>
      <c r="C361" s="194" t="s">
        <v>123</v>
      </c>
    </row>
    <row r="362" spans="2:3" ht="31.5" x14ac:dyDescent="0.15">
      <c r="B362" s="197" t="s">
        <v>879</v>
      </c>
      <c r="C362" s="198" t="s">
        <v>112</v>
      </c>
    </row>
    <row r="363" spans="2:3" x14ac:dyDescent="0.15">
      <c r="B363" s="197" t="s">
        <v>880</v>
      </c>
      <c r="C363" s="198" t="s">
        <v>113</v>
      </c>
    </row>
    <row r="364" spans="2:3" ht="31.5" x14ac:dyDescent="0.15">
      <c r="B364" s="197" t="s">
        <v>881</v>
      </c>
      <c r="C364" s="198" t="s">
        <v>519</v>
      </c>
    </row>
    <row r="365" spans="2:3" x14ac:dyDescent="0.15">
      <c r="B365" s="197" t="s">
        <v>514</v>
      </c>
      <c r="C365" s="194" t="s">
        <v>12</v>
      </c>
    </row>
    <row r="366" spans="2:3" x14ac:dyDescent="0.15">
      <c r="B366" s="195" t="s">
        <v>518</v>
      </c>
      <c r="C366" s="194" t="s">
        <v>12</v>
      </c>
    </row>
    <row r="367" spans="2:3" x14ac:dyDescent="0.15">
      <c r="B367" s="197" t="s">
        <v>882</v>
      </c>
      <c r="C367" s="198" t="s">
        <v>26</v>
      </c>
    </row>
    <row r="368" spans="2:3" x14ac:dyDescent="0.15">
      <c r="B368" s="197" t="s">
        <v>883</v>
      </c>
      <c r="C368" s="198" t="s">
        <v>32</v>
      </c>
    </row>
    <row r="369" spans="2:3" x14ac:dyDescent="0.15">
      <c r="B369" s="197" t="s">
        <v>735</v>
      </c>
      <c r="C369" s="198" t="s">
        <v>47</v>
      </c>
    </row>
    <row r="370" spans="2:3" x14ac:dyDescent="0.15">
      <c r="B370" s="197" t="s">
        <v>737</v>
      </c>
      <c r="C370" s="198" t="s">
        <v>24</v>
      </c>
    </row>
    <row r="371" spans="2:3" x14ac:dyDescent="0.15">
      <c r="B371" s="197" t="s">
        <v>884</v>
      </c>
      <c r="C371" s="198" t="s">
        <v>517</v>
      </c>
    </row>
    <row r="372" spans="2:3" x14ac:dyDescent="0.15">
      <c r="B372" s="197" t="s">
        <v>885</v>
      </c>
      <c r="C372" s="198" t="s">
        <v>516</v>
      </c>
    </row>
    <row r="373" spans="2:3" x14ac:dyDescent="0.15">
      <c r="B373" s="197" t="s">
        <v>886</v>
      </c>
      <c r="C373" s="198" t="s">
        <v>336</v>
      </c>
    </row>
    <row r="374" spans="2:3" x14ac:dyDescent="0.15">
      <c r="B374" s="197" t="s">
        <v>887</v>
      </c>
      <c r="C374" s="198" t="s">
        <v>512</v>
      </c>
    </row>
    <row r="375" spans="2:3" x14ac:dyDescent="0.15">
      <c r="B375" s="197" t="s">
        <v>888</v>
      </c>
      <c r="C375" s="198" t="s">
        <v>515</v>
      </c>
    </row>
    <row r="376" spans="2:3" x14ac:dyDescent="0.15">
      <c r="B376" s="195" t="s">
        <v>513</v>
      </c>
      <c r="C376" s="194" t="s">
        <v>122</v>
      </c>
    </row>
    <row r="377" spans="2:3" x14ac:dyDescent="0.15">
      <c r="B377" s="197" t="s">
        <v>884</v>
      </c>
      <c r="C377" s="198" t="s">
        <v>517</v>
      </c>
    </row>
    <row r="378" spans="2:3" x14ac:dyDescent="0.15">
      <c r="B378" s="197" t="s">
        <v>885</v>
      </c>
      <c r="C378" s="198" t="s">
        <v>516</v>
      </c>
    </row>
    <row r="379" spans="2:3" x14ac:dyDescent="0.15">
      <c r="B379" s="197" t="s">
        <v>886</v>
      </c>
      <c r="C379" s="198" t="s">
        <v>336</v>
      </c>
    </row>
    <row r="380" spans="2:3" x14ac:dyDescent="0.15">
      <c r="B380" s="197" t="s">
        <v>888</v>
      </c>
      <c r="C380" s="198" t="s">
        <v>515</v>
      </c>
    </row>
    <row r="381" spans="2:3" x14ac:dyDescent="0.15">
      <c r="B381" s="197" t="s">
        <v>889</v>
      </c>
      <c r="C381" s="198" t="s">
        <v>512</v>
      </c>
    </row>
    <row r="382" spans="2:3" x14ac:dyDescent="0.15">
      <c r="B382" s="199" t="s">
        <v>510</v>
      </c>
      <c r="C382" s="194" t="s">
        <v>11</v>
      </c>
    </row>
    <row r="383" spans="2:3" x14ac:dyDescent="0.15">
      <c r="B383" s="195" t="s">
        <v>511</v>
      </c>
      <c r="C383" s="194" t="s">
        <v>11</v>
      </c>
    </row>
    <row r="384" spans="2:3" x14ac:dyDescent="0.15">
      <c r="B384" s="197" t="s">
        <v>890</v>
      </c>
      <c r="C384" s="198" t="s">
        <v>26</v>
      </c>
    </row>
    <row r="385" spans="2:3" x14ac:dyDescent="0.15">
      <c r="B385" s="197" t="s">
        <v>891</v>
      </c>
      <c r="C385" s="198" t="s">
        <v>32</v>
      </c>
    </row>
    <row r="386" spans="2:3" x14ac:dyDescent="0.15">
      <c r="B386" s="197" t="s">
        <v>892</v>
      </c>
      <c r="C386" s="198" t="s">
        <v>47</v>
      </c>
    </row>
    <row r="387" spans="2:3" x14ac:dyDescent="0.15">
      <c r="B387" s="197" t="s">
        <v>893</v>
      </c>
      <c r="C387" s="198" t="s">
        <v>115</v>
      </c>
    </row>
    <row r="388" spans="2:3" x14ac:dyDescent="0.15">
      <c r="B388" s="197" t="s">
        <v>894</v>
      </c>
      <c r="C388" s="198" t="s">
        <v>116</v>
      </c>
    </row>
    <row r="389" spans="2:3" ht="21" x14ac:dyDescent="0.15">
      <c r="B389" s="197" t="s">
        <v>895</v>
      </c>
      <c r="C389" s="198" t="s">
        <v>117</v>
      </c>
    </row>
    <row r="390" spans="2:3" x14ac:dyDescent="0.15">
      <c r="B390" s="197" t="s">
        <v>896</v>
      </c>
      <c r="C390" s="198" t="s">
        <v>118</v>
      </c>
    </row>
    <row r="391" spans="2:3" ht="21" x14ac:dyDescent="0.15">
      <c r="B391" s="197" t="s">
        <v>897</v>
      </c>
      <c r="C391" s="198" t="s">
        <v>119</v>
      </c>
    </row>
    <row r="392" spans="2:3" x14ac:dyDescent="0.15">
      <c r="B392" s="197" t="s">
        <v>898</v>
      </c>
      <c r="C392" s="198" t="s">
        <v>114</v>
      </c>
    </row>
    <row r="393" spans="2:3" ht="21" x14ac:dyDescent="0.15">
      <c r="B393" s="197" t="s">
        <v>899</v>
      </c>
      <c r="C393" s="198" t="s">
        <v>120</v>
      </c>
    </row>
    <row r="394" spans="2:3" ht="12.75" customHeight="1" x14ac:dyDescent="0.15">
      <c r="B394" s="195" t="s">
        <v>509</v>
      </c>
      <c r="C394" s="194" t="s">
        <v>121</v>
      </c>
    </row>
    <row r="395" spans="2:3" ht="21" x14ac:dyDescent="0.15">
      <c r="B395" s="197" t="s">
        <v>895</v>
      </c>
      <c r="C395" s="198" t="s">
        <v>117</v>
      </c>
    </row>
    <row r="396" spans="2:3" x14ac:dyDescent="0.15">
      <c r="B396" s="197" t="s">
        <v>896</v>
      </c>
      <c r="C396" s="198" t="s">
        <v>118</v>
      </c>
    </row>
    <row r="397" spans="2:3" x14ac:dyDescent="0.15">
      <c r="B397" s="197" t="s">
        <v>898</v>
      </c>
      <c r="C397" s="198" t="s">
        <v>114</v>
      </c>
    </row>
    <row r="398" spans="2:3" ht="21" x14ac:dyDescent="0.15">
      <c r="B398" s="197" t="s">
        <v>899</v>
      </c>
      <c r="C398" s="198" t="s">
        <v>120</v>
      </c>
    </row>
    <row r="399" spans="2:3" x14ac:dyDescent="0.15">
      <c r="B399" s="199" t="s">
        <v>502</v>
      </c>
      <c r="C399" s="194" t="s">
        <v>10</v>
      </c>
    </row>
    <row r="400" spans="2:3" x14ac:dyDescent="0.15">
      <c r="B400" s="195" t="s">
        <v>506</v>
      </c>
      <c r="C400" s="194" t="s">
        <v>10</v>
      </c>
    </row>
    <row r="401" spans="2:3" x14ac:dyDescent="0.15">
      <c r="B401" s="197" t="s">
        <v>900</v>
      </c>
      <c r="C401" s="198" t="s">
        <v>337</v>
      </c>
    </row>
    <row r="402" spans="2:3" x14ac:dyDescent="0.15">
      <c r="B402" s="197" t="s">
        <v>901</v>
      </c>
      <c r="C402" s="198" t="s">
        <v>26</v>
      </c>
    </row>
    <row r="403" spans="2:3" x14ac:dyDescent="0.15">
      <c r="B403" s="197" t="s">
        <v>902</v>
      </c>
      <c r="C403" s="198" t="s">
        <v>32</v>
      </c>
    </row>
    <row r="404" spans="2:3" x14ac:dyDescent="0.15">
      <c r="B404" s="197" t="s">
        <v>903</v>
      </c>
      <c r="C404" s="198" t="s">
        <v>47</v>
      </c>
    </row>
    <row r="405" spans="2:3" x14ac:dyDescent="0.15">
      <c r="B405" s="197" t="s">
        <v>904</v>
      </c>
      <c r="C405" s="198" t="s">
        <v>159</v>
      </c>
    </row>
    <row r="406" spans="2:3" x14ac:dyDescent="0.15">
      <c r="B406" s="197" t="s">
        <v>905</v>
      </c>
      <c r="C406" s="198" t="s">
        <v>160</v>
      </c>
    </row>
    <row r="407" spans="2:3" x14ac:dyDescent="0.15">
      <c r="B407" s="197" t="s">
        <v>906</v>
      </c>
      <c r="C407" s="198" t="s">
        <v>508</v>
      </c>
    </row>
    <row r="408" spans="2:3" x14ac:dyDescent="0.15">
      <c r="B408" s="197" t="s">
        <v>907</v>
      </c>
      <c r="C408" s="198" t="s">
        <v>161</v>
      </c>
    </row>
    <row r="409" spans="2:3" ht="21" x14ac:dyDescent="0.15">
      <c r="B409" s="197" t="s">
        <v>908</v>
      </c>
      <c r="C409" s="198" t="s">
        <v>507</v>
      </c>
    </row>
    <row r="410" spans="2:3" x14ac:dyDescent="0.15">
      <c r="B410" s="197" t="s">
        <v>909</v>
      </c>
      <c r="C410" s="198" t="s">
        <v>162</v>
      </c>
    </row>
    <row r="411" spans="2:3" x14ac:dyDescent="0.15">
      <c r="B411" s="197" t="s">
        <v>910</v>
      </c>
      <c r="C411" s="198" t="s">
        <v>163</v>
      </c>
    </row>
    <row r="412" spans="2:3" x14ac:dyDescent="0.15">
      <c r="B412" s="197" t="s">
        <v>911</v>
      </c>
      <c r="C412" s="198" t="s">
        <v>164</v>
      </c>
    </row>
    <row r="413" spans="2:3" x14ac:dyDescent="0.15">
      <c r="B413" s="195" t="s">
        <v>505</v>
      </c>
      <c r="C413" s="194" t="s">
        <v>165</v>
      </c>
    </row>
    <row r="414" spans="2:3" x14ac:dyDescent="0.15">
      <c r="B414" s="197" t="s">
        <v>912</v>
      </c>
      <c r="C414" s="198" t="s">
        <v>47</v>
      </c>
    </row>
    <row r="415" spans="2:3" x14ac:dyDescent="0.15">
      <c r="B415" s="197" t="s">
        <v>913</v>
      </c>
      <c r="C415" s="198" t="s">
        <v>35</v>
      </c>
    </row>
    <row r="416" spans="2:3" x14ac:dyDescent="0.15">
      <c r="B416" s="197" t="s">
        <v>901</v>
      </c>
      <c r="C416" s="198" t="s">
        <v>26</v>
      </c>
    </row>
    <row r="417" spans="2:3" x14ac:dyDescent="0.15">
      <c r="B417" s="197" t="s">
        <v>902</v>
      </c>
      <c r="C417" s="198" t="s">
        <v>32</v>
      </c>
    </row>
    <row r="418" spans="2:3" x14ac:dyDescent="0.15">
      <c r="B418" s="197" t="s">
        <v>914</v>
      </c>
      <c r="C418" s="198" t="s">
        <v>504</v>
      </c>
    </row>
    <row r="419" spans="2:3" x14ac:dyDescent="0.15">
      <c r="B419" s="195" t="s">
        <v>501</v>
      </c>
      <c r="C419" s="194" t="s">
        <v>166</v>
      </c>
    </row>
    <row r="420" spans="2:3" x14ac:dyDescent="0.15">
      <c r="B420" s="197" t="s">
        <v>915</v>
      </c>
      <c r="C420" s="198" t="s">
        <v>503</v>
      </c>
    </row>
    <row r="421" spans="2:3" x14ac:dyDescent="0.15">
      <c r="B421" s="197" t="s">
        <v>916</v>
      </c>
      <c r="C421" s="198" t="s">
        <v>167</v>
      </c>
    </row>
    <row r="422" spans="2:3" ht="12.75" customHeight="1" x14ac:dyDescent="0.15">
      <c r="B422" s="199" t="s">
        <v>482</v>
      </c>
      <c r="C422" s="194" t="s">
        <v>9</v>
      </c>
    </row>
    <row r="423" spans="2:3" ht="12.75" customHeight="1" x14ac:dyDescent="0.15">
      <c r="B423" s="195" t="s">
        <v>498</v>
      </c>
      <c r="C423" s="194" t="s">
        <v>9</v>
      </c>
    </row>
    <row r="424" spans="2:3" x14ac:dyDescent="0.15">
      <c r="B424" s="197" t="s">
        <v>917</v>
      </c>
      <c r="C424" s="198" t="s">
        <v>26</v>
      </c>
    </row>
    <row r="425" spans="2:3" x14ac:dyDescent="0.15">
      <c r="B425" s="197" t="s">
        <v>918</v>
      </c>
      <c r="C425" s="198" t="s">
        <v>32</v>
      </c>
    </row>
    <row r="426" spans="2:3" x14ac:dyDescent="0.15">
      <c r="B426" s="197" t="s">
        <v>919</v>
      </c>
      <c r="C426" s="198" t="s">
        <v>47</v>
      </c>
    </row>
    <row r="427" spans="2:3" x14ac:dyDescent="0.15">
      <c r="B427" s="197" t="s">
        <v>920</v>
      </c>
      <c r="C427" s="198" t="s">
        <v>170</v>
      </c>
    </row>
    <row r="428" spans="2:3" ht="21" x14ac:dyDescent="0.15">
      <c r="B428" s="197" t="s">
        <v>921</v>
      </c>
      <c r="C428" s="198" t="s">
        <v>484</v>
      </c>
    </row>
    <row r="429" spans="2:3" ht="21" x14ac:dyDescent="0.15">
      <c r="B429" s="197" t="s">
        <v>922</v>
      </c>
      <c r="C429" s="198" t="s">
        <v>168</v>
      </c>
    </row>
    <row r="430" spans="2:3" ht="21" x14ac:dyDescent="0.15">
      <c r="B430" s="197" t="s">
        <v>923</v>
      </c>
      <c r="C430" s="198" t="s">
        <v>500</v>
      </c>
    </row>
    <row r="431" spans="2:3" ht="21" x14ac:dyDescent="0.15">
      <c r="B431" s="197" t="s">
        <v>924</v>
      </c>
      <c r="C431" s="198" t="s">
        <v>499</v>
      </c>
    </row>
    <row r="432" spans="2:3" x14ac:dyDescent="0.15">
      <c r="B432" s="197" t="s">
        <v>925</v>
      </c>
      <c r="C432" s="198" t="s">
        <v>175</v>
      </c>
    </row>
    <row r="433" spans="2:3" ht="21" x14ac:dyDescent="0.15">
      <c r="B433" s="197" t="s">
        <v>926</v>
      </c>
      <c r="C433" s="198" t="s">
        <v>169</v>
      </c>
    </row>
    <row r="434" spans="2:3" ht="12.75" customHeight="1" x14ac:dyDescent="0.15">
      <c r="B434" s="195" t="s">
        <v>492</v>
      </c>
      <c r="C434" s="194" t="s">
        <v>178</v>
      </c>
    </row>
    <row r="435" spans="2:3" x14ac:dyDescent="0.15">
      <c r="B435" s="197" t="s">
        <v>927</v>
      </c>
      <c r="C435" s="198" t="s">
        <v>372</v>
      </c>
    </row>
    <row r="436" spans="2:3" x14ac:dyDescent="0.15">
      <c r="B436" s="197" t="s">
        <v>928</v>
      </c>
      <c r="C436" s="198" t="s">
        <v>339</v>
      </c>
    </row>
    <row r="437" spans="2:3" x14ac:dyDescent="0.15">
      <c r="B437" s="197" t="s">
        <v>929</v>
      </c>
      <c r="C437" s="198" t="s">
        <v>497</v>
      </c>
    </row>
    <row r="438" spans="2:3" x14ac:dyDescent="0.15">
      <c r="B438" s="197" t="s">
        <v>917</v>
      </c>
      <c r="C438" s="198" t="s">
        <v>26</v>
      </c>
    </row>
    <row r="439" spans="2:3" x14ac:dyDescent="0.15">
      <c r="B439" s="197" t="s">
        <v>918</v>
      </c>
      <c r="C439" s="198" t="s">
        <v>32</v>
      </c>
    </row>
    <row r="440" spans="2:3" x14ac:dyDescent="0.15">
      <c r="B440" s="197" t="s">
        <v>919</v>
      </c>
      <c r="C440" s="198" t="s">
        <v>47</v>
      </c>
    </row>
    <row r="441" spans="2:3" x14ac:dyDescent="0.15">
      <c r="B441" s="197" t="s">
        <v>930</v>
      </c>
      <c r="C441" s="198" t="s">
        <v>45</v>
      </c>
    </row>
    <row r="442" spans="2:3" x14ac:dyDescent="0.15">
      <c r="B442" s="197" t="s">
        <v>931</v>
      </c>
      <c r="C442" s="198" t="s">
        <v>24</v>
      </c>
    </row>
    <row r="443" spans="2:3" x14ac:dyDescent="0.15">
      <c r="B443" s="197" t="s">
        <v>920</v>
      </c>
      <c r="C443" s="198" t="s">
        <v>170</v>
      </c>
    </row>
    <row r="444" spans="2:3" x14ac:dyDescent="0.15">
      <c r="B444" s="197" t="s">
        <v>932</v>
      </c>
      <c r="C444" s="198" t="s">
        <v>171</v>
      </c>
    </row>
    <row r="445" spans="2:3" x14ac:dyDescent="0.15">
      <c r="B445" s="197" t="s">
        <v>933</v>
      </c>
      <c r="C445" s="198" t="s">
        <v>496</v>
      </c>
    </row>
    <row r="446" spans="2:3" x14ac:dyDescent="0.15">
      <c r="B446" s="197" t="s">
        <v>934</v>
      </c>
      <c r="C446" s="198" t="s">
        <v>172</v>
      </c>
    </row>
    <row r="447" spans="2:3" x14ac:dyDescent="0.15">
      <c r="B447" s="197" t="s">
        <v>935</v>
      </c>
      <c r="C447" s="198" t="s">
        <v>173</v>
      </c>
    </row>
    <row r="448" spans="2:3" x14ac:dyDescent="0.15">
      <c r="B448" s="197" t="s">
        <v>936</v>
      </c>
      <c r="C448" s="198" t="s">
        <v>174</v>
      </c>
    </row>
    <row r="449" spans="2:3" x14ac:dyDescent="0.15">
      <c r="B449" s="197" t="s">
        <v>937</v>
      </c>
      <c r="C449" s="198" t="s">
        <v>495</v>
      </c>
    </row>
    <row r="450" spans="2:3" ht="21" x14ac:dyDescent="0.15">
      <c r="B450" s="197" t="s">
        <v>938</v>
      </c>
      <c r="C450" s="198" t="s">
        <v>494</v>
      </c>
    </row>
    <row r="451" spans="2:3" x14ac:dyDescent="0.15">
      <c r="B451" s="197" t="s">
        <v>925</v>
      </c>
      <c r="C451" s="198" t="s">
        <v>175</v>
      </c>
    </row>
    <row r="452" spans="2:3" x14ac:dyDescent="0.15">
      <c r="B452" s="197" t="s">
        <v>939</v>
      </c>
      <c r="C452" s="198" t="s">
        <v>176</v>
      </c>
    </row>
    <row r="453" spans="2:3" x14ac:dyDescent="0.15">
      <c r="B453" s="197" t="s">
        <v>940</v>
      </c>
      <c r="C453" s="198" t="s">
        <v>177</v>
      </c>
    </row>
    <row r="454" spans="2:3" x14ac:dyDescent="0.15">
      <c r="B454" s="197" t="s">
        <v>941</v>
      </c>
      <c r="C454" s="198" t="s">
        <v>493</v>
      </c>
    </row>
    <row r="455" spans="2:3" x14ac:dyDescent="0.15">
      <c r="B455" s="197" t="s">
        <v>722</v>
      </c>
      <c r="C455" s="198" t="s">
        <v>50</v>
      </c>
    </row>
    <row r="456" spans="2:3" x14ac:dyDescent="0.15">
      <c r="B456" s="195" t="s">
        <v>489</v>
      </c>
      <c r="C456" s="194" t="s">
        <v>179</v>
      </c>
    </row>
    <row r="457" spans="2:3" x14ac:dyDescent="0.15">
      <c r="B457" s="197" t="s">
        <v>942</v>
      </c>
      <c r="C457" s="198" t="s">
        <v>26</v>
      </c>
    </row>
    <row r="458" spans="2:3" x14ac:dyDescent="0.15">
      <c r="B458" s="197" t="s">
        <v>943</v>
      </c>
      <c r="C458" s="198" t="s">
        <v>32</v>
      </c>
    </row>
    <row r="459" spans="2:3" x14ac:dyDescent="0.15">
      <c r="B459" s="197" t="s">
        <v>919</v>
      </c>
      <c r="C459" s="198" t="s">
        <v>47</v>
      </c>
    </row>
    <row r="460" spans="2:3" x14ac:dyDescent="0.15">
      <c r="B460" s="197" t="s">
        <v>930</v>
      </c>
      <c r="C460" s="198" t="s">
        <v>45</v>
      </c>
    </row>
    <row r="461" spans="2:3" x14ac:dyDescent="0.15">
      <c r="B461" s="197" t="s">
        <v>931</v>
      </c>
      <c r="C461" s="198" t="s">
        <v>24</v>
      </c>
    </row>
    <row r="462" spans="2:3" ht="21" x14ac:dyDescent="0.15">
      <c r="B462" s="197" t="s">
        <v>944</v>
      </c>
      <c r="C462" s="198" t="s">
        <v>491</v>
      </c>
    </row>
    <row r="463" spans="2:3" ht="21" x14ac:dyDescent="0.15">
      <c r="B463" s="197" t="s">
        <v>945</v>
      </c>
      <c r="C463" s="198" t="s">
        <v>490</v>
      </c>
    </row>
    <row r="464" spans="2:3" x14ac:dyDescent="0.15">
      <c r="B464" s="197" t="s">
        <v>722</v>
      </c>
      <c r="C464" s="198" t="s">
        <v>50</v>
      </c>
    </row>
    <row r="465" spans="2:3" x14ac:dyDescent="0.15">
      <c r="B465" s="195" t="s">
        <v>486</v>
      </c>
      <c r="C465" s="194" t="s">
        <v>180</v>
      </c>
    </row>
    <row r="466" spans="2:3" x14ac:dyDescent="0.15">
      <c r="B466" s="197" t="s">
        <v>946</v>
      </c>
      <c r="C466" s="198" t="s">
        <v>488</v>
      </c>
    </row>
    <row r="467" spans="2:3" x14ac:dyDescent="0.15">
      <c r="B467" s="197" t="s">
        <v>947</v>
      </c>
      <c r="C467" s="198" t="s">
        <v>487</v>
      </c>
    </row>
    <row r="468" spans="2:3" ht="21" x14ac:dyDescent="0.15">
      <c r="B468" s="197" t="s">
        <v>921</v>
      </c>
      <c r="C468" s="198" t="s">
        <v>484</v>
      </c>
    </row>
    <row r="469" spans="2:3" x14ac:dyDescent="0.15">
      <c r="B469" s="197" t="s">
        <v>932</v>
      </c>
      <c r="C469" s="198" t="s">
        <v>171</v>
      </c>
    </row>
    <row r="470" spans="2:3" ht="12.75" customHeight="1" x14ac:dyDescent="0.15">
      <c r="B470" s="195" t="s">
        <v>481</v>
      </c>
      <c r="C470" s="194" t="s">
        <v>181</v>
      </c>
    </row>
    <row r="471" spans="2:3" ht="21" x14ac:dyDescent="0.15">
      <c r="B471" s="197" t="s">
        <v>948</v>
      </c>
      <c r="C471" s="198" t="s">
        <v>182</v>
      </c>
    </row>
    <row r="472" spans="2:3" x14ac:dyDescent="0.15">
      <c r="B472" s="197" t="s">
        <v>949</v>
      </c>
      <c r="C472" s="198" t="s">
        <v>183</v>
      </c>
    </row>
    <row r="473" spans="2:3" ht="21" x14ac:dyDescent="0.15">
      <c r="B473" s="197" t="s">
        <v>950</v>
      </c>
      <c r="C473" s="198" t="s">
        <v>485</v>
      </c>
    </row>
    <row r="474" spans="2:3" ht="21" x14ac:dyDescent="0.15">
      <c r="B474" s="197" t="s">
        <v>921</v>
      </c>
      <c r="C474" s="198" t="s">
        <v>484</v>
      </c>
    </row>
    <row r="475" spans="2:3" ht="21" x14ac:dyDescent="0.15">
      <c r="B475" s="197" t="s">
        <v>922</v>
      </c>
      <c r="C475" s="198" t="s">
        <v>168</v>
      </c>
    </row>
    <row r="476" spans="2:3" ht="31.5" x14ac:dyDescent="0.15">
      <c r="B476" s="197" t="s">
        <v>951</v>
      </c>
      <c r="C476" s="198" t="s">
        <v>483</v>
      </c>
    </row>
    <row r="477" spans="2:3" ht="21" x14ac:dyDescent="0.15">
      <c r="B477" s="197" t="s">
        <v>926</v>
      </c>
      <c r="C477" s="198" t="s">
        <v>169</v>
      </c>
    </row>
    <row r="478" spans="2:3" x14ac:dyDescent="0.15">
      <c r="B478" s="199" t="s">
        <v>455</v>
      </c>
      <c r="C478" s="194" t="s">
        <v>8</v>
      </c>
    </row>
    <row r="479" spans="2:3" x14ac:dyDescent="0.15">
      <c r="B479" s="195" t="s">
        <v>457</v>
      </c>
      <c r="C479" s="194" t="s">
        <v>8</v>
      </c>
    </row>
    <row r="480" spans="2:3" x14ac:dyDescent="0.15">
      <c r="B480" s="197" t="s">
        <v>952</v>
      </c>
      <c r="C480" s="198" t="s">
        <v>366</v>
      </c>
    </row>
    <row r="481" spans="2:3" x14ac:dyDescent="0.15">
      <c r="B481" s="197" t="s">
        <v>953</v>
      </c>
      <c r="C481" s="198" t="s">
        <v>372</v>
      </c>
    </row>
    <row r="482" spans="2:3" ht="21" x14ac:dyDescent="0.15">
      <c r="B482" s="197" t="s">
        <v>954</v>
      </c>
      <c r="C482" s="198" t="s">
        <v>186</v>
      </c>
    </row>
    <row r="483" spans="2:3" ht="21" x14ac:dyDescent="0.15">
      <c r="B483" s="197" t="s">
        <v>955</v>
      </c>
      <c r="C483" s="198" t="s">
        <v>187</v>
      </c>
    </row>
    <row r="484" spans="2:3" x14ac:dyDescent="0.15">
      <c r="B484" s="197" t="s">
        <v>956</v>
      </c>
      <c r="C484" s="198" t="s">
        <v>188</v>
      </c>
    </row>
    <row r="485" spans="2:3" ht="21" x14ac:dyDescent="0.15">
      <c r="B485" s="197" t="s">
        <v>957</v>
      </c>
      <c r="C485" s="198" t="s">
        <v>480</v>
      </c>
    </row>
    <row r="486" spans="2:3" x14ac:dyDescent="0.15">
      <c r="B486" s="197" t="s">
        <v>958</v>
      </c>
      <c r="C486" s="198" t="s">
        <v>185</v>
      </c>
    </row>
    <row r="487" spans="2:3" x14ac:dyDescent="0.15">
      <c r="B487" s="197" t="s">
        <v>959</v>
      </c>
      <c r="C487" s="198" t="s">
        <v>189</v>
      </c>
    </row>
    <row r="488" spans="2:3" ht="21" x14ac:dyDescent="0.15">
      <c r="B488" s="197" t="s">
        <v>960</v>
      </c>
      <c r="C488" s="198" t="s">
        <v>190</v>
      </c>
    </row>
    <row r="489" spans="2:3" x14ac:dyDescent="0.15">
      <c r="B489" s="197" t="s">
        <v>961</v>
      </c>
      <c r="C489" s="198" t="s">
        <v>184</v>
      </c>
    </row>
    <row r="490" spans="2:3" x14ac:dyDescent="0.15">
      <c r="B490" s="197" t="s">
        <v>962</v>
      </c>
      <c r="C490" s="198" t="s">
        <v>51</v>
      </c>
    </row>
    <row r="491" spans="2:3" x14ac:dyDescent="0.15">
      <c r="B491" s="197" t="s">
        <v>963</v>
      </c>
      <c r="C491" s="198" t="s">
        <v>24</v>
      </c>
    </row>
    <row r="492" spans="2:3" x14ac:dyDescent="0.15">
      <c r="B492" s="197" t="s">
        <v>964</v>
      </c>
      <c r="C492" s="198" t="s">
        <v>191</v>
      </c>
    </row>
    <row r="493" spans="2:3" x14ac:dyDescent="0.15">
      <c r="B493" s="197" t="s">
        <v>965</v>
      </c>
      <c r="C493" s="198" t="s">
        <v>192</v>
      </c>
    </row>
    <row r="494" spans="2:3" ht="21" x14ac:dyDescent="0.15">
      <c r="B494" s="197" t="s">
        <v>966</v>
      </c>
      <c r="C494" s="198" t="s">
        <v>479</v>
      </c>
    </row>
    <row r="495" spans="2:3" ht="21" x14ac:dyDescent="0.15">
      <c r="B495" s="197" t="s">
        <v>967</v>
      </c>
      <c r="C495" s="198" t="s">
        <v>478</v>
      </c>
    </row>
    <row r="496" spans="2:3" x14ac:dyDescent="0.15">
      <c r="B496" s="197" t="s">
        <v>968</v>
      </c>
      <c r="C496" s="198" t="s">
        <v>477</v>
      </c>
    </row>
    <row r="497" spans="2:3" ht="21" x14ac:dyDescent="0.15">
      <c r="B497" s="197" t="s">
        <v>969</v>
      </c>
      <c r="C497" s="198" t="s">
        <v>476</v>
      </c>
    </row>
    <row r="498" spans="2:3" ht="21" x14ac:dyDescent="0.15">
      <c r="B498" s="197" t="s">
        <v>970</v>
      </c>
      <c r="C498" s="198" t="s">
        <v>475</v>
      </c>
    </row>
    <row r="499" spans="2:3" ht="21" x14ac:dyDescent="0.15">
      <c r="B499" s="197" t="s">
        <v>971</v>
      </c>
      <c r="C499" s="198" t="s">
        <v>194</v>
      </c>
    </row>
    <row r="500" spans="2:3" ht="21" x14ac:dyDescent="0.15">
      <c r="B500" s="197" t="s">
        <v>972</v>
      </c>
      <c r="C500" s="198" t="s">
        <v>195</v>
      </c>
    </row>
    <row r="501" spans="2:3" ht="21" x14ac:dyDescent="0.15">
      <c r="B501" s="197" t="s">
        <v>973</v>
      </c>
      <c r="C501" s="198" t="s">
        <v>474</v>
      </c>
    </row>
    <row r="502" spans="2:3" ht="21" x14ac:dyDescent="0.15">
      <c r="B502" s="197" t="s">
        <v>974</v>
      </c>
      <c r="C502" s="198" t="s">
        <v>193</v>
      </c>
    </row>
    <row r="503" spans="2:3" x14ac:dyDescent="0.15">
      <c r="B503" s="197" t="s">
        <v>975</v>
      </c>
      <c r="C503" s="198" t="s">
        <v>196</v>
      </c>
    </row>
    <row r="504" spans="2:3" x14ac:dyDescent="0.15">
      <c r="B504" s="197" t="s">
        <v>976</v>
      </c>
      <c r="C504" s="198" t="s">
        <v>197</v>
      </c>
    </row>
    <row r="505" spans="2:3" x14ac:dyDescent="0.15">
      <c r="B505" s="197" t="s">
        <v>977</v>
      </c>
      <c r="C505" s="198" t="s">
        <v>198</v>
      </c>
    </row>
    <row r="506" spans="2:3" ht="21" x14ac:dyDescent="0.15">
      <c r="B506" s="197" t="s">
        <v>978</v>
      </c>
      <c r="C506" s="198" t="s">
        <v>473</v>
      </c>
    </row>
    <row r="507" spans="2:3" ht="21" x14ac:dyDescent="0.15">
      <c r="B507" s="197" t="s">
        <v>979</v>
      </c>
      <c r="C507" s="198" t="s">
        <v>472</v>
      </c>
    </row>
    <row r="508" spans="2:3" x14ac:dyDescent="0.15">
      <c r="B508" s="197" t="s">
        <v>980</v>
      </c>
      <c r="C508" s="198" t="s">
        <v>471</v>
      </c>
    </row>
    <row r="509" spans="2:3" ht="21" x14ac:dyDescent="0.15">
      <c r="B509" s="197" t="s">
        <v>981</v>
      </c>
      <c r="C509" s="198" t="s">
        <v>470</v>
      </c>
    </row>
    <row r="510" spans="2:3" ht="21" x14ac:dyDescent="0.15">
      <c r="B510" s="197" t="s">
        <v>982</v>
      </c>
      <c r="C510" s="198" t="s">
        <v>469</v>
      </c>
    </row>
    <row r="511" spans="2:3" ht="21" x14ac:dyDescent="0.15">
      <c r="B511" s="197" t="s">
        <v>983</v>
      </c>
      <c r="C511" s="198" t="s">
        <v>468</v>
      </c>
    </row>
    <row r="512" spans="2:3" ht="21" x14ac:dyDescent="0.15">
      <c r="B512" s="197" t="s">
        <v>984</v>
      </c>
      <c r="C512" s="198" t="s">
        <v>467</v>
      </c>
    </row>
    <row r="513" spans="2:3" ht="21" x14ac:dyDescent="0.15">
      <c r="B513" s="197" t="s">
        <v>985</v>
      </c>
      <c r="C513" s="198" t="s">
        <v>200</v>
      </c>
    </row>
    <row r="514" spans="2:3" ht="21" x14ac:dyDescent="0.15">
      <c r="B514" s="197" t="s">
        <v>986</v>
      </c>
      <c r="C514" s="198" t="s">
        <v>466</v>
      </c>
    </row>
    <row r="515" spans="2:3" ht="21" x14ac:dyDescent="0.15">
      <c r="B515" s="197" t="s">
        <v>987</v>
      </c>
      <c r="C515" s="198" t="s">
        <v>465</v>
      </c>
    </row>
    <row r="516" spans="2:3" ht="21" x14ac:dyDescent="0.15">
      <c r="B516" s="197" t="s">
        <v>988</v>
      </c>
      <c r="C516" s="198" t="s">
        <v>464</v>
      </c>
    </row>
    <row r="517" spans="2:3" x14ac:dyDescent="0.15">
      <c r="B517" s="197" t="s">
        <v>989</v>
      </c>
      <c r="C517" s="198" t="s">
        <v>201</v>
      </c>
    </row>
    <row r="518" spans="2:3" ht="21" x14ac:dyDescent="0.15">
      <c r="B518" s="197" t="s">
        <v>990</v>
      </c>
      <c r="C518" s="198" t="s">
        <v>463</v>
      </c>
    </row>
    <row r="519" spans="2:3" x14ac:dyDescent="0.15">
      <c r="B519" s="197" t="s">
        <v>991</v>
      </c>
      <c r="C519" s="198" t="s">
        <v>462</v>
      </c>
    </row>
    <row r="520" spans="2:3" x14ac:dyDescent="0.15">
      <c r="B520" s="197" t="s">
        <v>992</v>
      </c>
      <c r="C520" s="198" t="s">
        <v>199</v>
      </c>
    </row>
    <row r="521" spans="2:3" ht="21" x14ac:dyDescent="0.15">
      <c r="B521" s="197" t="s">
        <v>993</v>
      </c>
      <c r="C521" s="198" t="s">
        <v>202</v>
      </c>
    </row>
    <row r="522" spans="2:3" ht="21" x14ac:dyDescent="0.15">
      <c r="B522" s="197" t="s">
        <v>994</v>
      </c>
      <c r="C522" s="198" t="s">
        <v>203</v>
      </c>
    </row>
    <row r="523" spans="2:3" ht="21" x14ac:dyDescent="0.15">
      <c r="B523" s="197" t="s">
        <v>995</v>
      </c>
      <c r="C523" s="198" t="s">
        <v>204</v>
      </c>
    </row>
    <row r="524" spans="2:3" ht="21" x14ac:dyDescent="0.15">
      <c r="B524" s="197" t="s">
        <v>996</v>
      </c>
      <c r="C524" s="198" t="s">
        <v>461</v>
      </c>
    </row>
    <row r="525" spans="2:3" ht="21" x14ac:dyDescent="0.15">
      <c r="B525" s="197" t="s">
        <v>997</v>
      </c>
      <c r="C525" s="198" t="s">
        <v>205</v>
      </c>
    </row>
    <row r="526" spans="2:3" x14ac:dyDescent="0.15">
      <c r="B526" s="197" t="s">
        <v>998</v>
      </c>
      <c r="C526" s="198" t="s">
        <v>460</v>
      </c>
    </row>
    <row r="527" spans="2:3" ht="21" x14ac:dyDescent="0.15">
      <c r="B527" s="197" t="s">
        <v>999</v>
      </c>
      <c r="C527" s="198" t="s">
        <v>206</v>
      </c>
    </row>
    <row r="528" spans="2:3" x14ac:dyDescent="0.15">
      <c r="B528" s="197" t="s">
        <v>1000</v>
      </c>
      <c r="C528" s="198" t="s">
        <v>207</v>
      </c>
    </row>
    <row r="529" spans="2:3" ht="21" x14ac:dyDescent="0.15">
      <c r="B529" s="197" t="s">
        <v>1001</v>
      </c>
      <c r="C529" s="198" t="s">
        <v>459</v>
      </c>
    </row>
    <row r="530" spans="2:3" ht="21" x14ac:dyDescent="0.15">
      <c r="B530" s="197" t="s">
        <v>1002</v>
      </c>
      <c r="C530" s="198" t="s">
        <v>458</v>
      </c>
    </row>
    <row r="531" spans="2:3" ht="21" x14ac:dyDescent="0.15">
      <c r="B531" s="197" t="s">
        <v>1003</v>
      </c>
      <c r="C531" s="198" t="s">
        <v>208</v>
      </c>
    </row>
    <row r="532" spans="2:3" x14ac:dyDescent="0.15">
      <c r="B532" s="197" t="s">
        <v>1004</v>
      </c>
      <c r="C532" s="198" t="s">
        <v>209</v>
      </c>
    </row>
    <row r="533" spans="2:3" ht="21" x14ac:dyDescent="0.15">
      <c r="B533" s="197" t="s">
        <v>1005</v>
      </c>
      <c r="C533" s="198" t="s">
        <v>210</v>
      </c>
    </row>
    <row r="534" spans="2:3" ht="21" x14ac:dyDescent="0.15">
      <c r="B534" s="197" t="s">
        <v>1006</v>
      </c>
      <c r="C534" s="198" t="s">
        <v>211</v>
      </c>
    </row>
    <row r="535" spans="2:3" x14ac:dyDescent="0.15">
      <c r="B535" s="197" t="s">
        <v>1007</v>
      </c>
      <c r="C535" s="198" t="s">
        <v>212</v>
      </c>
    </row>
    <row r="536" spans="2:3" x14ac:dyDescent="0.15">
      <c r="B536" s="197" t="s">
        <v>1008</v>
      </c>
      <c r="C536" s="198" t="s">
        <v>213</v>
      </c>
    </row>
    <row r="537" spans="2:3" x14ac:dyDescent="0.15">
      <c r="B537" s="195" t="s">
        <v>456</v>
      </c>
      <c r="C537" s="194" t="s">
        <v>214</v>
      </c>
    </row>
    <row r="538" spans="2:3" x14ac:dyDescent="0.15">
      <c r="B538" s="197" t="s">
        <v>1009</v>
      </c>
      <c r="C538" s="198" t="s">
        <v>32</v>
      </c>
    </row>
    <row r="539" spans="2:3" x14ac:dyDescent="0.15">
      <c r="B539" s="197" t="s">
        <v>1010</v>
      </c>
      <c r="C539" s="198" t="s">
        <v>47</v>
      </c>
    </row>
    <row r="540" spans="2:3" x14ac:dyDescent="0.15">
      <c r="B540" s="197" t="s">
        <v>1011</v>
      </c>
      <c r="C540" s="198" t="s">
        <v>45</v>
      </c>
    </row>
    <row r="541" spans="2:3" x14ac:dyDescent="0.15">
      <c r="B541" s="197" t="s">
        <v>963</v>
      </c>
      <c r="C541" s="198" t="s">
        <v>24</v>
      </c>
    </row>
    <row r="542" spans="2:3" x14ac:dyDescent="0.15">
      <c r="B542" s="197" t="s">
        <v>1012</v>
      </c>
      <c r="C542" s="198" t="s">
        <v>49</v>
      </c>
    </row>
    <row r="543" spans="2:3" ht="21" x14ac:dyDescent="0.15">
      <c r="B543" s="197" t="s">
        <v>1013</v>
      </c>
      <c r="C543" s="198" t="s">
        <v>215</v>
      </c>
    </row>
    <row r="544" spans="2:3" x14ac:dyDescent="0.15">
      <c r="B544" s="197" t="s">
        <v>1014</v>
      </c>
      <c r="C544" s="198" t="s">
        <v>216</v>
      </c>
    </row>
    <row r="545" spans="2:3" x14ac:dyDescent="0.15">
      <c r="B545" s="197" t="s">
        <v>722</v>
      </c>
      <c r="C545" s="198" t="s">
        <v>50</v>
      </c>
    </row>
    <row r="546" spans="2:3" ht="12.75" customHeight="1" x14ac:dyDescent="0.15">
      <c r="B546" s="195" t="s">
        <v>454</v>
      </c>
      <c r="C546" s="194" t="s">
        <v>338</v>
      </c>
    </row>
    <row r="547" spans="2:3" ht="21" x14ac:dyDescent="0.15">
      <c r="B547" s="197" t="s">
        <v>999</v>
      </c>
      <c r="C547" s="198" t="s">
        <v>206</v>
      </c>
    </row>
    <row r="548" spans="2:3" x14ac:dyDescent="0.15">
      <c r="B548" s="199" t="s">
        <v>438</v>
      </c>
      <c r="C548" s="194" t="s">
        <v>7</v>
      </c>
    </row>
    <row r="549" spans="2:3" x14ac:dyDescent="0.15">
      <c r="B549" s="195" t="s">
        <v>437</v>
      </c>
      <c r="C549" s="194" t="s">
        <v>226</v>
      </c>
    </row>
    <row r="550" spans="2:3" x14ac:dyDescent="0.15">
      <c r="B550" s="197" t="s">
        <v>1015</v>
      </c>
      <c r="C550" s="198" t="s">
        <v>366</v>
      </c>
    </row>
    <row r="551" spans="2:3" x14ac:dyDescent="0.15">
      <c r="B551" s="197" t="s">
        <v>1016</v>
      </c>
      <c r="C551" s="198" t="s">
        <v>372</v>
      </c>
    </row>
    <row r="552" spans="2:3" x14ac:dyDescent="0.15">
      <c r="B552" s="197" t="s">
        <v>1017</v>
      </c>
      <c r="C552" s="198" t="s">
        <v>26</v>
      </c>
    </row>
    <row r="553" spans="2:3" x14ac:dyDescent="0.15">
      <c r="B553" s="197" t="s">
        <v>1018</v>
      </c>
      <c r="C553" s="198" t="s">
        <v>32</v>
      </c>
    </row>
    <row r="554" spans="2:3" x14ac:dyDescent="0.15">
      <c r="B554" s="197" t="s">
        <v>1019</v>
      </c>
      <c r="C554" s="198" t="s">
        <v>453</v>
      </c>
    </row>
    <row r="555" spans="2:3" ht="21" x14ac:dyDescent="0.15">
      <c r="B555" s="197" t="s">
        <v>1020</v>
      </c>
      <c r="C555" s="198" t="s">
        <v>452</v>
      </c>
    </row>
    <row r="556" spans="2:3" x14ac:dyDescent="0.15">
      <c r="B556" s="197" t="s">
        <v>1021</v>
      </c>
      <c r="C556" s="198" t="s">
        <v>217</v>
      </c>
    </row>
    <row r="557" spans="2:3" ht="21" x14ac:dyDescent="0.15">
      <c r="B557" s="197" t="s">
        <v>1022</v>
      </c>
      <c r="C557" s="198" t="s">
        <v>451</v>
      </c>
    </row>
    <row r="558" spans="2:3" ht="21" x14ac:dyDescent="0.15">
      <c r="B558" s="197" t="s">
        <v>1023</v>
      </c>
      <c r="C558" s="198" t="s">
        <v>450</v>
      </c>
    </row>
    <row r="559" spans="2:3" x14ac:dyDescent="0.15">
      <c r="B559" s="197" t="s">
        <v>1024</v>
      </c>
      <c r="C559" s="198" t="s">
        <v>24</v>
      </c>
    </row>
    <row r="560" spans="2:3" x14ac:dyDescent="0.15">
      <c r="B560" s="197" t="s">
        <v>1025</v>
      </c>
      <c r="C560" s="198" t="s">
        <v>449</v>
      </c>
    </row>
    <row r="561" spans="2:3" ht="21" x14ac:dyDescent="0.15">
      <c r="B561" s="197" t="s">
        <v>1026</v>
      </c>
      <c r="C561" s="198" t="s">
        <v>448</v>
      </c>
    </row>
    <row r="562" spans="2:3" x14ac:dyDescent="0.15">
      <c r="B562" s="197" t="s">
        <v>1027</v>
      </c>
      <c r="C562" s="198" t="s">
        <v>447</v>
      </c>
    </row>
    <row r="563" spans="2:3" ht="21" x14ac:dyDescent="0.15">
      <c r="B563" s="197" t="s">
        <v>1028</v>
      </c>
      <c r="C563" s="198" t="s">
        <v>446</v>
      </c>
    </row>
    <row r="564" spans="2:3" x14ac:dyDescent="0.15">
      <c r="B564" s="197" t="s">
        <v>1029</v>
      </c>
      <c r="C564" s="198" t="s">
        <v>218</v>
      </c>
    </row>
    <row r="565" spans="2:3" x14ac:dyDescent="0.15">
      <c r="B565" s="197" t="s">
        <v>1030</v>
      </c>
      <c r="C565" s="198" t="s">
        <v>445</v>
      </c>
    </row>
    <row r="566" spans="2:3" x14ac:dyDescent="0.15">
      <c r="B566" s="197" t="s">
        <v>1031</v>
      </c>
      <c r="C566" s="198" t="s">
        <v>444</v>
      </c>
    </row>
    <row r="567" spans="2:3" ht="21" x14ac:dyDescent="0.15">
      <c r="B567" s="197" t="s">
        <v>1032</v>
      </c>
      <c r="C567" s="198" t="s">
        <v>443</v>
      </c>
    </row>
    <row r="568" spans="2:3" ht="21" x14ac:dyDescent="0.15">
      <c r="B568" s="197" t="s">
        <v>1033</v>
      </c>
      <c r="C568" s="198" t="s">
        <v>442</v>
      </c>
    </row>
    <row r="569" spans="2:3" ht="21" x14ac:dyDescent="0.15">
      <c r="B569" s="197" t="s">
        <v>1034</v>
      </c>
      <c r="C569" s="198" t="s">
        <v>219</v>
      </c>
    </row>
    <row r="570" spans="2:3" x14ac:dyDescent="0.15">
      <c r="B570" s="197" t="s">
        <v>1035</v>
      </c>
      <c r="C570" s="198" t="s">
        <v>220</v>
      </c>
    </row>
    <row r="571" spans="2:3" x14ac:dyDescent="0.15">
      <c r="B571" s="197" t="s">
        <v>1036</v>
      </c>
      <c r="C571" s="198" t="s">
        <v>221</v>
      </c>
    </row>
    <row r="572" spans="2:3" x14ac:dyDescent="0.15">
      <c r="B572" s="197" t="s">
        <v>1037</v>
      </c>
      <c r="C572" s="198" t="s">
        <v>222</v>
      </c>
    </row>
    <row r="573" spans="2:3" x14ac:dyDescent="0.15">
      <c r="B573" s="197" t="s">
        <v>1038</v>
      </c>
      <c r="C573" s="198" t="s">
        <v>441</v>
      </c>
    </row>
    <row r="574" spans="2:3" x14ac:dyDescent="0.15">
      <c r="B574" s="197" t="s">
        <v>1039</v>
      </c>
      <c r="C574" s="198" t="s">
        <v>224</v>
      </c>
    </row>
    <row r="575" spans="2:3" x14ac:dyDescent="0.15">
      <c r="B575" s="197" t="s">
        <v>1040</v>
      </c>
      <c r="C575" s="198" t="s">
        <v>440</v>
      </c>
    </row>
    <row r="576" spans="2:3" ht="21" x14ac:dyDescent="0.15">
      <c r="B576" s="197" t="s">
        <v>1041</v>
      </c>
      <c r="C576" s="198" t="s">
        <v>223</v>
      </c>
    </row>
    <row r="577" spans="2:3" x14ac:dyDescent="0.15">
      <c r="B577" s="197" t="s">
        <v>1042</v>
      </c>
      <c r="C577" s="198" t="s">
        <v>225</v>
      </c>
    </row>
    <row r="578" spans="2:3" x14ac:dyDescent="0.15">
      <c r="B578" s="197" t="s">
        <v>1043</v>
      </c>
      <c r="C578" s="198" t="s">
        <v>439</v>
      </c>
    </row>
    <row r="579" spans="2:3" x14ac:dyDescent="0.15">
      <c r="B579" s="197" t="s">
        <v>1044</v>
      </c>
      <c r="C579" s="198" t="s">
        <v>436</v>
      </c>
    </row>
    <row r="580" spans="2:3" ht="12.75" customHeight="1" x14ac:dyDescent="0.15">
      <c r="B580" s="199" t="s">
        <v>419</v>
      </c>
      <c r="C580" s="194" t="s">
        <v>6</v>
      </c>
    </row>
    <row r="581" spans="2:3" ht="12.75" customHeight="1" x14ac:dyDescent="0.15">
      <c r="B581" s="195" t="s">
        <v>435</v>
      </c>
      <c r="C581" s="194" t="s">
        <v>6</v>
      </c>
    </row>
    <row r="582" spans="2:3" x14ac:dyDescent="0.15">
      <c r="B582" s="197" t="s">
        <v>1045</v>
      </c>
      <c r="C582" s="198" t="s">
        <v>32</v>
      </c>
    </row>
    <row r="583" spans="2:3" x14ac:dyDescent="0.15">
      <c r="B583" s="197" t="s">
        <v>1046</v>
      </c>
      <c r="C583" s="198" t="s">
        <v>47</v>
      </c>
    </row>
    <row r="584" spans="2:3" ht="21" x14ac:dyDescent="0.15">
      <c r="B584" s="197" t="s">
        <v>1047</v>
      </c>
      <c r="C584" s="198" t="s">
        <v>227</v>
      </c>
    </row>
    <row r="585" spans="2:3" ht="21" x14ac:dyDescent="0.15">
      <c r="B585" s="197" t="s">
        <v>1048</v>
      </c>
      <c r="C585" s="198" t="s">
        <v>228</v>
      </c>
    </row>
    <row r="586" spans="2:3" x14ac:dyDescent="0.15">
      <c r="B586" s="197" t="s">
        <v>1049</v>
      </c>
      <c r="C586" s="198" t="s">
        <v>231</v>
      </c>
    </row>
    <row r="587" spans="2:3" ht="21" x14ac:dyDescent="0.15">
      <c r="B587" s="197" t="s">
        <v>1050</v>
      </c>
      <c r="C587" s="198" t="s">
        <v>417</v>
      </c>
    </row>
    <row r="588" spans="2:3" x14ac:dyDescent="0.15">
      <c r="B588" s="197" t="s">
        <v>1051</v>
      </c>
      <c r="C588" s="198" t="s">
        <v>229</v>
      </c>
    </row>
    <row r="589" spans="2:3" x14ac:dyDescent="0.15">
      <c r="B589" s="197" t="s">
        <v>1052</v>
      </c>
      <c r="C589" s="198" t="s">
        <v>24</v>
      </c>
    </row>
    <row r="590" spans="2:3" x14ac:dyDescent="0.15">
      <c r="B590" s="195" t="s">
        <v>434</v>
      </c>
      <c r="C590" s="194" t="s">
        <v>232</v>
      </c>
    </row>
    <row r="591" spans="2:3" x14ac:dyDescent="0.15">
      <c r="B591" s="197" t="s">
        <v>1053</v>
      </c>
      <c r="C591" s="198" t="s">
        <v>372</v>
      </c>
    </row>
    <row r="592" spans="2:3" x14ac:dyDescent="0.15">
      <c r="B592" s="197" t="s">
        <v>1045</v>
      </c>
      <c r="C592" s="198" t="s">
        <v>32</v>
      </c>
    </row>
    <row r="593" spans="2:3" x14ac:dyDescent="0.15">
      <c r="B593" s="197" t="s">
        <v>1046</v>
      </c>
      <c r="C593" s="198" t="s">
        <v>47</v>
      </c>
    </row>
    <row r="594" spans="2:3" ht="21" x14ac:dyDescent="0.15">
      <c r="B594" s="197" t="s">
        <v>1047</v>
      </c>
      <c r="C594" s="198" t="s">
        <v>227</v>
      </c>
    </row>
    <row r="595" spans="2:3" x14ac:dyDescent="0.15">
      <c r="B595" s="197" t="s">
        <v>1054</v>
      </c>
      <c r="C595" s="198" t="s">
        <v>230</v>
      </c>
    </row>
    <row r="596" spans="2:3" x14ac:dyDescent="0.15">
      <c r="B596" s="197" t="s">
        <v>1049</v>
      </c>
      <c r="C596" s="198" t="s">
        <v>231</v>
      </c>
    </row>
    <row r="597" spans="2:3" x14ac:dyDescent="0.15">
      <c r="B597" s="197" t="s">
        <v>1052</v>
      </c>
      <c r="C597" s="198" t="s">
        <v>24</v>
      </c>
    </row>
    <row r="598" spans="2:3" x14ac:dyDescent="0.15">
      <c r="B598" s="195" t="s">
        <v>433</v>
      </c>
      <c r="C598" s="194" t="s">
        <v>233</v>
      </c>
    </row>
    <row r="599" spans="2:3" x14ac:dyDescent="0.15">
      <c r="B599" s="197" t="s">
        <v>1053</v>
      </c>
      <c r="C599" s="198" t="s">
        <v>372</v>
      </c>
    </row>
    <row r="600" spans="2:3" x14ac:dyDescent="0.15">
      <c r="B600" s="197" t="s">
        <v>1045</v>
      </c>
      <c r="C600" s="198" t="s">
        <v>32</v>
      </c>
    </row>
    <row r="601" spans="2:3" x14ac:dyDescent="0.15">
      <c r="B601" s="197" t="s">
        <v>1046</v>
      </c>
      <c r="C601" s="198" t="s">
        <v>47</v>
      </c>
    </row>
    <row r="602" spans="2:3" ht="21" x14ac:dyDescent="0.15">
      <c r="B602" s="197" t="s">
        <v>1047</v>
      </c>
      <c r="C602" s="198" t="s">
        <v>227</v>
      </c>
    </row>
    <row r="603" spans="2:3" x14ac:dyDescent="0.15">
      <c r="B603" s="197" t="s">
        <v>1055</v>
      </c>
      <c r="C603" s="198" t="s">
        <v>234</v>
      </c>
    </row>
    <row r="604" spans="2:3" x14ac:dyDescent="0.15">
      <c r="B604" s="197" t="s">
        <v>1049</v>
      </c>
      <c r="C604" s="198" t="s">
        <v>231</v>
      </c>
    </row>
    <row r="605" spans="2:3" x14ac:dyDescent="0.15">
      <c r="B605" s="197" t="s">
        <v>1052</v>
      </c>
      <c r="C605" s="198" t="s">
        <v>24</v>
      </c>
    </row>
    <row r="606" spans="2:3" ht="12.75" customHeight="1" x14ac:dyDescent="0.15">
      <c r="B606" s="195" t="s">
        <v>432</v>
      </c>
      <c r="C606" s="194" t="s">
        <v>236</v>
      </c>
    </row>
    <row r="607" spans="2:3" x14ac:dyDescent="0.15">
      <c r="B607" s="197" t="s">
        <v>1053</v>
      </c>
      <c r="C607" s="198" t="s">
        <v>372</v>
      </c>
    </row>
    <row r="608" spans="2:3" x14ac:dyDescent="0.15">
      <c r="B608" s="197" t="s">
        <v>1056</v>
      </c>
      <c r="C608" s="198" t="s">
        <v>32</v>
      </c>
    </row>
    <row r="609" spans="2:3" x14ac:dyDescent="0.15">
      <c r="B609" s="197" t="s">
        <v>1057</v>
      </c>
      <c r="C609" s="198" t="s">
        <v>235</v>
      </c>
    </row>
    <row r="610" spans="2:3" x14ac:dyDescent="0.15">
      <c r="B610" s="197" t="s">
        <v>1058</v>
      </c>
      <c r="C610" s="198" t="s">
        <v>229</v>
      </c>
    </row>
    <row r="611" spans="2:3" ht="21" x14ac:dyDescent="0.15">
      <c r="B611" s="197" t="s">
        <v>1050</v>
      </c>
      <c r="C611" s="198" t="s">
        <v>417</v>
      </c>
    </row>
    <row r="612" spans="2:3" x14ac:dyDescent="0.15">
      <c r="B612" s="197" t="s">
        <v>1052</v>
      </c>
      <c r="C612" s="198" t="s">
        <v>24</v>
      </c>
    </row>
    <row r="613" spans="2:3" x14ac:dyDescent="0.15">
      <c r="B613" s="195" t="s">
        <v>430</v>
      </c>
      <c r="C613" s="194" t="s">
        <v>237</v>
      </c>
    </row>
    <row r="614" spans="2:3" x14ac:dyDescent="0.15">
      <c r="B614" s="197" t="s">
        <v>1046</v>
      </c>
      <c r="C614" s="198" t="s">
        <v>47</v>
      </c>
    </row>
    <row r="615" spans="2:3" x14ac:dyDescent="0.15">
      <c r="B615" s="197" t="s">
        <v>1059</v>
      </c>
      <c r="C615" s="198" t="s">
        <v>431</v>
      </c>
    </row>
    <row r="616" spans="2:3" ht="21" x14ac:dyDescent="0.15">
      <c r="B616" s="197" t="s">
        <v>1060</v>
      </c>
      <c r="C616" s="198" t="s">
        <v>238</v>
      </c>
    </row>
    <row r="617" spans="2:3" ht="12.75" customHeight="1" x14ac:dyDescent="0.15">
      <c r="B617" s="195" t="s">
        <v>429</v>
      </c>
      <c r="C617" s="194" t="s">
        <v>239</v>
      </c>
    </row>
    <row r="618" spans="2:3" x14ac:dyDescent="0.15">
      <c r="B618" s="197" t="s">
        <v>1046</v>
      </c>
      <c r="C618" s="198" t="s">
        <v>47</v>
      </c>
    </row>
    <row r="619" spans="2:3" x14ac:dyDescent="0.15">
      <c r="B619" s="197" t="s">
        <v>1061</v>
      </c>
      <c r="C619" s="198" t="s">
        <v>240</v>
      </c>
    </row>
    <row r="620" spans="2:3" x14ac:dyDescent="0.15">
      <c r="B620" s="197" t="s">
        <v>1058</v>
      </c>
      <c r="C620" s="198" t="s">
        <v>229</v>
      </c>
    </row>
    <row r="621" spans="2:3" x14ac:dyDescent="0.15">
      <c r="B621" s="195" t="s">
        <v>426</v>
      </c>
      <c r="C621" s="194" t="s">
        <v>245</v>
      </c>
    </row>
    <row r="622" spans="2:3" x14ac:dyDescent="0.15">
      <c r="B622" s="197" t="s">
        <v>1053</v>
      </c>
      <c r="C622" s="198" t="s">
        <v>372</v>
      </c>
    </row>
    <row r="623" spans="2:3" x14ac:dyDescent="0.15">
      <c r="B623" s="197" t="s">
        <v>1062</v>
      </c>
      <c r="C623" s="198" t="s">
        <v>26</v>
      </c>
    </row>
    <row r="624" spans="2:3" x14ac:dyDescent="0.15">
      <c r="B624" s="197" t="s">
        <v>1063</v>
      </c>
      <c r="C624" s="198" t="s">
        <v>32</v>
      </c>
    </row>
    <row r="625" spans="2:3" x14ac:dyDescent="0.15">
      <c r="B625" s="197" t="s">
        <v>1064</v>
      </c>
      <c r="C625" s="198" t="s">
        <v>428</v>
      </c>
    </row>
    <row r="626" spans="2:3" x14ac:dyDescent="0.15">
      <c r="B626" s="197" t="s">
        <v>1065</v>
      </c>
      <c r="C626" s="198" t="s">
        <v>427</v>
      </c>
    </row>
    <row r="627" spans="2:3" x14ac:dyDescent="0.15">
      <c r="B627" s="197" t="s">
        <v>1066</v>
      </c>
      <c r="C627" s="198" t="s">
        <v>241</v>
      </c>
    </row>
    <row r="628" spans="2:3" ht="21" x14ac:dyDescent="0.15">
      <c r="B628" s="197" t="s">
        <v>1067</v>
      </c>
      <c r="C628" s="198" t="s">
        <v>242</v>
      </c>
    </row>
    <row r="629" spans="2:3" x14ac:dyDescent="0.15">
      <c r="B629" s="197" t="s">
        <v>1046</v>
      </c>
      <c r="C629" s="198" t="s">
        <v>47</v>
      </c>
    </row>
    <row r="630" spans="2:3" x14ac:dyDescent="0.15">
      <c r="B630" s="197" t="s">
        <v>1068</v>
      </c>
      <c r="C630" s="198" t="s">
        <v>51</v>
      </c>
    </row>
    <row r="631" spans="2:3" x14ac:dyDescent="0.15">
      <c r="B631" s="197" t="s">
        <v>1069</v>
      </c>
      <c r="C631" s="198" t="s">
        <v>45</v>
      </c>
    </row>
    <row r="632" spans="2:3" x14ac:dyDescent="0.15">
      <c r="B632" s="197" t="s">
        <v>1052</v>
      </c>
      <c r="C632" s="198" t="s">
        <v>24</v>
      </c>
    </row>
    <row r="633" spans="2:3" x14ac:dyDescent="0.15">
      <c r="B633" s="197" t="s">
        <v>1070</v>
      </c>
      <c r="C633" s="198" t="s">
        <v>49</v>
      </c>
    </row>
    <row r="634" spans="2:3" x14ac:dyDescent="0.15">
      <c r="B634" s="197" t="s">
        <v>1071</v>
      </c>
      <c r="C634" s="198" t="s">
        <v>243</v>
      </c>
    </row>
    <row r="635" spans="2:3" x14ac:dyDescent="0.15">
      <c r="B635" s="197" t="s">
        <v>1072</v>
      </c>
      <c r="C635" s="198" t="s">
        <v>244</v>
      </c>
    </row>
    <row r="636" spans="2:3" x14ac:dyDescent="0.15">
      <c r="B636" s="197" t="s">
        <v>722</v>
      </c>
      <c r="C636" s="198" t="s">
        <v>50</v>
      </c>
    </row>
    <row r="637" spans="2:3" ht="12.75" customHeight="1" x14ac:dyDescent="0.15">
      <c r="B637" s="195" t="s">
        <v>425</v>
      </c>
      <c r="C637" s="194" t="s">
        <v>246</v>
      </c>
    </row>
    <row r="638" spans="2:3" x14ac:dyDescent="0.15">
      <c r="B638" s="197" t="s">
        <v>1073</v>
      </c>
      <c r="C638" s="198" t="s">
        <v>47</v>
      </c>
    </row>
    <row r="639" spans="2:3" ht="21" x14ac:dyDescent="0.15">
      <c r="B639" s="197" t="s">
        <v>1047</v>
      </c>
      <c r="C639" s="198" t="s">
        <v>227</v>
      </c>
    </row>
    <row r="640" spans="2:3" x14ac:dyDescent="0.15">
      <c r="B640" s="197" t="s">
        <v>1054</v>
      </c>
      <c r="C640" s="198" t="s">
        <v>230</v>
      </c>
    </row>
    <row r="641" spans="2:3" x14ac:dyDescent="0.15">
      <c r="B641" s="197" t="s">
        <v>1049</v>
      </c>
      <c r="C641" s="198" t="s">
        <v>231</v>
      </c>
    </row>
    <row r="642" spans="2:3" ht="12.75" customHeight="1" x14ac:dyDescent="0.15">
      <c r="B642" s="195" t="s">
        <v>424</v>
      </c>
      <c r="C642" s="194" t="s">
        <v>247</v>
      </c>
    </row>
    <row r="643" spans="2:3" ht="21" x14ac:dyDescent="0.15">
      <c r="B643" s="197" t="s">
        <v>1047</v>
      </c>
      <c r="C643" s="198" t="s">
        <v>227</v>
      </c>
    </row>
    <row r="644" spans="2:3" x14ac:dyDescent="0.15">
      <c r="B644" s="197" t="s">
        <v>1055</v>
      </c>
      <c r="C644" s="198" t="s">
        <v>234</v>
      </c>
    </row>
    <row r="645" spans="2:3" x14ac:dyDescent="0.15">
      <c r="B645" s="197" t="s">
        <v>1049</v>
      </c>
      <c r="C645" s="198" t="s">
        <v>231</v>
      </c>
    </row>
    <row r="646" spans="2:3" ht="12.75" customHeight="1" x14ac:dyDescent="0.15">
      <c r="B646" s="195" t="s">
        <v>422</v>
      </c>
      <c r="C646" s="194" t="s">
        <v>423</v>
      </c>
    </row>
    <row r="647" spans="2:3" ht="21" x14ac:dyDescent="0.15">
      <c r="B647" s="197" t="s">
        <v>1074</v>
      </c>
      <c r="C647" s="198" t="s">
        <v>421</v>
      </c>
    </row>
    <row r="648" spans="2:3" ht="12.75" customHeight="1" x14ac:dyDescent="0.15">
      <c r="B648" s="195" t="s">
        <v>420</v>
      </c>
      <c r="C648" s="194" t="s">
        <v>248</v>
      </c>
    </row>
    <row r="649" spans="2:3" x14ac:dyDescent="0.15">
      <c r="B649" s="197" t="s">
        <v>1046</v>
      </c>
      <c r="C649" s="198" t="s">
        <v>47</v>
      </c>
    </row>
    <row r="650" spans="2:3" x14ac:dyDescent="0.15">
      <c r="B650" s="197" t="s">
        <v>1057</v>
      </c>
      <c r="C650" s="198" t="s">
        <v>235</v>
      </c>
    </row>
    <row r="651" spans="2:3" x14ac:dyDescent="0.15">
      <c r="B651" s="197" t="s">
        <v>1058</v>
      </c>
      <c r="C651" s="198" t="s">
        <v>229</v>
      </c>
    </row>
    <row r="652" spans="2:3" ht="21" x14ac:dyDescent="0.15">
      <c r="B652" s="197" t="s">
        <v>1050</v>
      </c>
      <c r="C652" s="198" t="s">
        <v>417</v>
      </c>
    </row>
    <row r="653" spans="2:3" x14ac:dyDescent="0.15">
      <c r="B653" s="195" t="s">
        <v>418</v>
      </c>
      <c r="C653" s="194" t="s">
        <v>249</v>
      </c>
    </row>
    <row r="654" spans="2:3" x14ac:dyDescent="0.15">
      <c r="B654" s="197" t="s">
        <v>1046</v>
      </c>
      <c r="C654" s="198" t="s">
        <v>47</v>
      </c>
    </row>
    <row r="655" spans="2:3" x14ac:dyDescent="0.15">
      <c r="B655" s="197" t="s">
        <v>1061</v>
      </c>
      <c r="C655" s="198" t="s">
        <v>240</v>
      </c>
    </row>
    <row r="656" spans="2:3" x14ac:dyDescent="0.15">
      <c r="B656" s="197" t="s">
        <v>1058</v>
      </c>
      <c r="C656" s="198" t="s">
        <v>229</v>
      </c>
    </row>
    <row r="657" spans="2:3" ht="21" x14ac:dyDescent="0.15">
      <c r="B657" s="197" t="s">
        <v>1050</v>
      </c>
      <c r="C657" s="198" t="s">
        <v>417</v>
      </c>
    </row>
    <row r="658" spans="2:3" x14ac:dyDescent="0.15">
      <c r="B658" s="199" t="s">
        <v>408</v>
      </c>
      <c r="C658" s="194" t="s">
        <v>5</v>
      </c>
    </row>
    <row r="659" spans="2:3" x14ac:dyDescent="0.15">
      <c r="B659" s="195" t="s">
        <v>415</v>
      </c>
      <c r="C659" s="194" t="s">
        <v>5</v>
      </c>
    </row>
    <row r="660" spans="2:3" x14ac:dyDescent="0.15">
      <c r="B660" s="197" t="s">
        <v>1075</v>
      </c>
      <c r="C660" s="198" t="s">
        <v>372</v>
      </c>
    </row>
    <row r="661" spans="2:3" x14ac:dyDescent="0.15">
      <c r="B661" s="197" t="s">
        <v>1076</v>
      </c>
      <c r="C661" s="198" t="s">
        <v>32</v>
      </c>
    </row>
    <row r="662" spans="2:3" x14ac:dyDescent="0.15">
      <c r="B662" s="197" t="s">
        <v>1077</v>
      </c>
      <c r="C662" s="198" t="s">
        <v>47</v>
      </c>
    </row>
    <row r="663" spans="2:3" x14ac:dyDescent="0.15">
      <c r="B663" s="197" t="s">
        <v>1078</v>
      </c>
      <c r="C663" s="198" t="s">
        <v>416</v>
      </c>
    </row>
    <row r="664" spans="2:3" ht="21" x14ac:dyDescent="0.15">
      <c r="B664" s="197" t="s">
        <v>1079</v>
      </c>
      <c r="C664" s="198" t="s">
        <v>250</v>
      </c>
    </row>
    <row r="665" spans="2:3" ht="21" x14ac:dyDescent="0.15">
      <c r="B665" s="197" t="s">
        <v>1080</v>
      </c>
      <c r="C665" s="198" t="s">
        <v>251</v>
      </c>
    </row>
    <row r="666" spans="2:3" ht="21" x14ac:dyDescent="0.15">
      <c r="B666" s="197" t="s">
        <v>1081</v>
      </c>
      <c r="C666" s="198" t="s">
        <v>252</v>
      </c>
    </row>
    <row r="667" spans="2:3" ht="12.75" customHeight="1" x14ac:dyDescent="0.15">
      <c r="B667" s="195" t="s">
        <v>414</v>
      </c>
      <c r="C667" s="194" t="s">
        <v>253</v>
      </c>
    </row>
    <row r="668" spans="2:3" x14ac:dyDescent="0.15">
      <c r="B668" s="197" t="s">
        <v>1082</v>
      </c>
      <c r="C668" s="198" t="s">
        <v>32</v>
      </c>
    </row>
    <row r="669" spans="2:3" x14ac:dyDescent="0.15">
      <c r="B669" s="197" t="s">
        <v>1083</v>
      </c>
      <c r="C669" s="198" t="s">
        <v>45</v>
      </c>
    </row>
    <row r="670" spans="2:3" ht="21" x14ac:dyDescent="0.15">
      <c r="B670" s="197" t="s">
        <v>1084</v>
      </c>
      <c r="C670" s="198" t="s">
        <v>409</v>
      </c>
    </row>
    <row r="671" spans="2:3" x14ac:dyDescent="0.15">
      <c r="B671" s="197" t="s">
        <v>1085</v>
      </c>
      <c r="C671" s="198" t="s">
        <v>257</v>
      </c>
    </row>
    <row r="672" spans="2:3" x14ac:dyDescent="0.15">
      <c r="B672" s="197" t="s">
        <v>722</v>
      </c>
      <c r="C672" s="198" t="s">
        <v>50</v>
      </c>
    </row>
    <row r="673" spans="2:3" x14ac:dyDescent="0.15">
      <c r="B673" s="195" t="s">
        <v>412</v>
      </c>
      <c r="C673" s="194" t="s">
        <v>413</v>
      </c>
    </row>
    <row r="674" spans="2:3" x14ac:dyDescent="0.15">
      <c r="B674" s="197" t="s">
        <v>1077</v>
      </c>
      <c r="C674" s="198" t="s">
        <v>47</v>
      </c>
    </row>
    <row r="675" spans="2:3" ht="21" x14ac:dyDescent="0.15">
      <c r="B675" s="197" t="s">
        <v>1079</v>
      </c>
      <c r="C675" s="198" t="s">
        <v>250</v>
      </c>
    </row>
    <row r="676" spans="2:3" ht="21" x14ac:dyDescent="0.15">
      <c r="B676" s="197" t="s">
        <v>1080</v>
      </c>
      <c r="C676" s="198" t="s">
        <v>251</v>
      </c>
    </row>
    <row r="677" spans="2:3" ht="21" x14ac:dyDescent="0.15">
      <c r="B677" s="197" t="s">
        <v>1081</v>
      </c>
      <c r="C677" s="198" t="s">
        <v>252</v>
      </c>
    </row>
    <row r="678" spans="2:3" x14ac:dyDescent="0.15">
      <c r="B678" s="195" t="s">
        <v>411</v>
      </c>
      <c r="C678" s="194" t="s">
        <v>254</v>
      </c>
    </row>
    <row r="679" spans="2:3" x14ac:dyDescent="0.15">
      <c r="B679" s="197" t="s">
        <v>1077</v>
      </c>
      <c r="C679" s="198" t="s">
        <v>47</v>
      </c>
    </row>
    <row r="680" spans="2:3" ht="21" x14ac:dyDescent="0.15">
      <c r="B680" s="197" t="s">
        <v>1079</v>
      </c>
      <c r="C680" s="198" t="s">
        <v>250</v>
      </c>
    </row>
    <row r="681" spans="2:3" ht="21" x14ac:dyDescent="0.15">
      <c r="B681" s="197" t="s">
        <v>1080</v>
      </c>
      <c r="C681" s="198" t="s">
        <v>251</v>
      </c>
    </row>
    <row r="682" spans="2:3" ht="21" x14ac:dyDescent="0.15">
      <c r="B682" s="197" t="s">
        <v>1081</v>
      </c>
      <c r="C682" s="198" t="s">
        <v>252</v>
      </c>
    </row>
    <row r="683" spans="2:3" x14ac:dyDescent="0.15">
      <c r="B683" s="195" t="s">
        <v>407</v>
      </c>
      <c r="C683" s="194" t="s">
        <v>255</v>
      </c>
    </row>
    <row r="684" spans="2:3" x14ac:dyDescent="0.15">
      <c r="B684" s="197" t="s">
        <v>1077</v>
      </c>
      <c r="C684" s="198" t="s">
        <v>47</v>
      </c>
    </row>
    <row r="685" spans="2:3" x14ac:dyDescent="0.15">
      <c r="B685" s="197" t="s">
        <v>1086</v>
      </c>
      <c r="C685" s="198" t="s">
        <v>51</v>
      </c>
    </row>
    <row r="686" spans="2:3" ht="21" x14ac:dyDescent="0.15">
      <c r="B686" s="197" t="s">
        <v>1087</v>
      </c>
      <c r="C686" s="198" t="s">
        <v>410</v>
      </c>
    </row>
    <row r="687" spans="2:3" ht="21" x14ac:dyDescent="0.15">
      <c r="B687" s="197" t="s">
        <v>1084</v>
      </c>
      <c r="C687" s="198" t="s">
        <v>409</v>
      </c>
    </row>
    <row r="688" spans="2:3" x14ac:dyDescent="0.15">
      <c r="B688" s="197" t="s">
        <v>1088</v>
      </c>
      <c r="C688" s="198" t="s">
        <v>256</v>
      </c>
    </row>
    <row r="689" spans="2:3" x14ac:dyDescent="0.15">
      <c r="B689" s="197" t="s">
        <v>1085</v>
      </c>
      <c r="C689" s="198" t="s">
        <v>257</v>
      </c>
    </row>
    <row r="690" spans="2:3" ht="12.75" customHeight="1" x14ac:dyDescent="0.15">
      <c r="B690" s="199" t="s">
        <v>400</v>
      </c>
      <c r="C690" s="194" t="s">
        <v>4</v>
      </c>
    </row>
    <row r="691" spans="2:3" ht="12.75" customHeight="1" x14ac:dyDescent="0.15">
      <c r="B691" s="195" t="s">
        <v>404</v>
      </c>
      <c r="C691" s="194" t="s">
        <v>4</v>
      </c>
    </row>
    <row r="692" spans="2:3" x14ac:dyDescent="0.15">
      <c r="B692" s="197" t="s">
        <v>1089</v>
      </c>
      <c r="C692" s="198" t="s">
        <v>339</v>
      </c>
    </row>
    <row r="693" spans="2:3" x14ac:dyDescent="0.15">
      <c r="B693" s="197" t="s">
        <v>1090</v>
      </c>
      <c r="C693" s="198" t="s">
        <v>26</v>
      </c>
    </row>
    <row r="694" spans="2:3" x14ac:dyDescent="0.15">
      <c r="B694" s="197" t="s">
        <v>1091</v>
      </c>
      <c r="C694" s="198" t="s">
        <v>32</v>
      </c>
    </row>
    <row r="695" spans="2:3" x14ac:dyDescent="0.15">
      <c r="B695" s="197" t="s">
        <v>1092</v>
      </c>
      <c r="C695" s="198" t="s">
        <v>47</v>
      </c>
    </row>
    <row r="696" spans="2:3" ht="21" x14ac:dyDescent="0.15">
      <c r="B696" s="197" t="s">
        <v>1093</v>
      </c>
      <c r="C696" s="198" t="s">
        <v>258</v>
      </c>
    </row>
    <row r="697" spans="2:3" ht="21" x14ac:dyDescent="0.15">
      <c r="B697" s="197" t="s">
        <v>1094</v>
      </c>
      <c r="C697" s="198" t="s">
        <v>259</v>
      </c>
    </row>
    <row r="698" spans="2:3" ht="21" x14ac:dyDescent="0.15">
      <c r="B698" s="197" t="s">
        <v>1095</v>
      </c>
      <c r="C698" s="198" t="s">
        <v>260</v>
      </c>
    </row>
    <row r="699" spans="2:3" x14ac:dyDescent="0.15">
      <c r="B699" s="197" t="s">
        <v>1096</v>
      </c>
      <c r="C699" s="198" t="s">
        <v>406</v>
      </c>
    </row>
    <row r="700" spans="2:3" ht="21" x14ac:dyDescent="0.15">
      <c r="B700" s="197" t="s">
        <v>1097</v>
      </c>
      <c r="C700" s="198" t="s">
        <v>405</v>
      </c>
    </row>
    <row r="701" spans="2:3" ht="21" x14ac:dyDescent="0.15">
      <c r="B701" s="197" t="s">
        <v>1098</v>
      </c>
      <c r="C701" s="198" t="s">
        <v>261</v>
      </c>
    </row>
    <row r="702" spans="2:3" ht="21" x14ac:dyDescent="0.15">
      <c r="B702" s="197" t="s">
        <v>1099</v>
      </c>
      <c r="C702" s="198" t="s">
        <v>262</v>
      </c>
    </row>
    <row r="703" spans="2:3" x14ac:dyDescent="0.15">
      <c r="B703" s="197" t="s">
        <v>1100</v>
      </c>
      <c r="C703" s="198" t="s">
        <v>263</v>
      </c>
    </row>
    <row r="704" spans="2:3" x14ac:dyDescent="0.15">
      <c r="B704" s="197" t="s">
        <v>1101</v>
      </c>
      <c r="C704" s="198" t="s">
        <v>264</v>
      </c>
    </row>
    <row r="705" spans="2:3" x14ac:dyDescent="0.15">
      <c r="B705" s="195" t="s">
        <v>403</v>
      </c>
      <c r="C705" s="194" t="s">
        <v>270</v>
      </c>
    </row>
    <row r="706" spans="2:3" x14ac:dyDescent="0.15">
      <c r="B706" s="197" t="s">
        <v>1102</v>
      </c>
      <c r="C706" s="198" t="s">
        <v>269</v>
      </c>
    </row>
    <row r="707" spans="2:3" ht="21" x14ac:dyDescent="0.15">
      <c r="B707" s="197" t="s">
        <v>1103</v>
      </c>
      <c r="C707" s="198" t="s">
        <v>265</v>
      </c>
    </row>
    <row r="708" spans="2:3" x14ac:dyDescent="0.15">
      <c r="B708" s="197" t="s">
        <v>1104</v>
      </c>
      <c r="C708" s="198" t="s">
        <v>266</v>
      </c>
    </row>
    <row r="709" spans="2:3" x14ac:dyDescent="0.15">
      <c r="B709" s="197" t="s">
        <v>1105</v>
      </c>
      <c r="C709" s="198" t="s">
        <v>267</v>
      </c>
    </row>
    <row r="710" spans="2:3" ht="21" x14ac:dyDescent="0.15">
      <c r="B710" s="197" t="s">
        <v>1093</v>
      </c>
      <c r="C710" s="198" t="s">
        <v>258</v>
      </c>
    </row>
    <row r="711" spans="2:3" x14ac:dyDescent="0.15">
      <c r="B711" s="197" t="s">
        <v>1106</v>
      </c>
      <c r="C711" s="198" t="s">
        <v>268</v>
      </c>
    </row>
    <row r="712" spans="2:3" ht="12.75" customHeight="1" x14ac:dyDescent="0.15">
      <c r="B712" s="195" t="s">
        <v>402</v>
      </c>
      <c r="C712" s="194" t="s">
        <v>271</v>
      </c>
    </row>
    <row r="713" spans="2:3" ht="21" x14ac:dyDescent="0.15">
      <c r="B713" s="197" t="s">
        <v>1107</v>
      </c>
      <c r="C713" s="198" t="s">
        <v>272</v>
      </c>
    </row>
    <row r="714" spans="2:3" ht="21" x14ac:dyDescent="0.15">
      <c r="B714" s="197" t="s">
        <v>1108</v>
      </c>
      <c r="C714" s="198" t="s">
        <v>273</v>
      </c>
    </row>
    <row r="715" spans="2:3" x14ac:dyDescent="0.15">
      <c r="B715" s="197" t="s">
        <v>1102</v>
      </c>
      <c r="C715" s="198" t="s">
        <v>269</v>
      </c>
    </row>
    <row r="716" spans="2:3" ht="12.75" customHeight="1" x14ac:dyDescent="0.15">
      <c r="B716" s="195" t="s">
        <v>399</v>
      </c>
      <c r="C716" s="194" t="s">
        <v>401</v>
      </c>
    </row>
    <row r="717" spans="2:3" ht="21" x14ac:dyDescent="0.15">
      <c r="B717" s="197" t="s">
        <v>1098</v>
      </c>
      <c r="C717" s="198" t="s">
        <v>261</v>
      </c>
    </row>
    <row r="718" spans="2:3" ht="21" x14ac:dyDescent="0.15">
      <c r="B718" s="197" t="s">
        <v>1099</v>
      </c>
      <c r="C718" s="198" t="s">
        <v>262</v>
      </c>
    </row>
    <row r="719" spans="2:3" x14ac:dyDescent="0.15">
      <c r="B719" s="197" t="s">
        <v>1100</v>
      </c>
      <c r="C719" s="198" t="s">
        <v>263</v>
      </c>
    </row>
    <row r="720" spans="2:3" x14ac:dyDescent="0.15">
      <c r="B720" s="197" t="s">
        <v>1101</v>
      </c>
      <c r="C720" s="198" t="s">
        <v>264</v>
      </c>
    </row>
    <row r="721" spans="2:3" x14ac:dyDescent="0.15">
      <c r="B721" s="199" t="s">
        <v>376</v>
      </c>
      <c r="C721" s="194" t="s">
        <v>3</v>
      </c>
    </row>
    <row r="722" spans="2:3" x14ac:dyDescent="0.15">
      <c r="B722" s="195" t="s">
        <v>389</v>
      </c>
      <c r="C722" s="194" t="s">
        <v>398</v>
      </c>
    </row>
    <row r="723" spans="2:3" x14ac:dyDescent="0.15">
      <c r="B723" s="197" t="s">
        <v>1109</v>
      </c>
      <c r="C723" s="198" t="s">
        <v>26</v>
      </c>
    </row>
    <row r="724" spans="2:3" x14ac:dyDescent="0.15">
      <c r="B724" s="197" t="s">
        <v>1110</v>
      </c>
      <c r="C724" s="198" t="s">
        <v>32</v>
      </c>
    </row>
    <row r="725" spans="2:3" x14ac:dyDescent="0.15">
      <c r="B725" s="197" t="s">
        <v>1077</v>
      </c>
      <c r="C725" s="198" t="s">
        <v>47</v>
      </c>
    </row>
    <row r="726" spans="2:3" ht="21" x14ac:dyDescent="0.15">
      <c r="B726" s="197" t="s">
        <v>1111</v>
      </c>
      <c r="C726" s="198" t="s">
        <v>397</v>
      </c>
    </row>
    <row r="727" spans="2:3" x14ac:dyDescent="0.15">
      <c r="B727" s="197" t="s">
        <v>1112</v>
      </c>
      <c r="C727" s="198" t="s">
        <v>396</v>
      </c>
    </row>
    <row r="728" spans="2:3" ht="21" x14ac:dyDescent="0.15">
      <c r="B728" s="197" t="s">
        <v>1113</v>
      </c>
      <c r="C728" s="198" t="s">
        <v>395</v>
      </c>
    </row>
    <row r="729" spans="2:3" x14ac:dyDescent="0.15">
      <c r="B729" s="197" t="s">
        <v>1114</v>
      </c>
      <c r="C729" s="198" t="s">
        <v>394</v>
      </c>
    </row>
    <row r="730" spans="2:3" ht="21" x14ac:dyDescent="0.15">
      <c r="B730" s="197" t="s">
        <v>1115</v>
      </c>
      <c r="C730" s="198" t="s">
        <v>393</v>
      </c>
    </row>
    <row r="731" spans="2:3" x14ac:dyDescent="0.15">
      <c r="B731" s="197" t="s">
        <v>1116</v>
      </c>
      <c r="C731" s="198" t="s">
        <v>392</v>
      </c>
    </row>
    <row r="732" spans="2:3" x14ac:dyDescent="0.15">
      <c r="B732" s="197" t="s">
        <v>1117</v>
      </c>
      <c r="C732" s="198" t="s">
        <v>391</v>
      </c>
    </row>
    <row r="733" spans="2:3" x14ac:dyDescent="0.15">
      <c r="B733" s="197" t="s">
        <v>1118</v>
      </c>
      <c r="C733" s="198" t="s">
        <v>390</v>
      </c>
    </row>
    <row r="734" spans="2:3" x14ac:dyDescent="0.15">
      <c r="B734" s="197" t="s">
        <v>1119</v>
      </c>
      <c r="C734" s="198" t="s">
        <v>388</v>
      </c>
    </row>
    <row r="735" spans="2:3" ht="12.75" customHeight="1" x14ac:dyDescent="0.15">
      <c r="B735" s="195" t="s">
        <v>383</v>
      </c>
      <c r="C735" s="194" t="s">
        <v>274</v>
      </c>
    </row>
    <row r="736" spans="2:3" x14ac:dyDescent="0.15">
      <c r="B736" s="197" t="s">
        <v>1120</v>
      </c>
      <c r="C736" s="198" t="s">
        <v>32</v>
      </c>
    </row>
    <row r="737" spans="2:3" x14ac:dyDescent="0.15">
      <c r="B737" s="197" t="s">
        <v>1077</v>
      </c>
      <c r="C737" s="198" t="s">
        <v>47</v>
      </c>
    </row>
    <row r="738" spans="2:3" x14ac:dyDescent="0.15">
      <c r="B738" s="197" t="s">
        <v>1083</v>
      </c>
      <c r="C738" s="198" t="s">
        <v>45</v>
      </c>
    </row>
    <row r="739" spans="2:3" x14ac:dyDescent="0.15">
      <c r="B739" s="197" t="s">
        <v>1121</v>
      </c>
      <c r="C739" s="198" t="s">
        <v>24</v>
      </c>
    </row>
    <row r="740" spans="2:3" x14ac:dyDescent="0.15">
      <c r="B740" s="197" t="s">
        <v>1122</v>
      </c>
      <c r="C740" s="198" t="s">
        <v>49</v>
      </c>
    </row>
    <row r="741" spans="2:3" ht="21" x14ac:dyDescent="0.15">
      <c r="B741" s="197" t="s">
        <v>1123</v>
      </c>
      <c r="C741" s="198" t="s">
        <v>387</v>
      </c>
    </row>
    <row r="742" spans="2:3" ht="21" x14ac:dyDescent="0.15">
      <c r="B742" s="197" t="s">
        <v>1124</v>
      </c>
      <c r="C742" s="198" t="s">
        <v>386</v>
      </c>
    </row>
    <row r="743" spans="2:3" ht="21" x14ac:dyDescent="0.15">
      <c r="B743" s="197" t="s">
        <v>1125</v>
      </c>
      <c r="C743" s="198" t="s">
        <v>385</v>
      </c>
    </row>
    <row r="744" spans="2:3" ht="21" x14ac:dyDescent="0.15">
      <c r="B744" s="197" t="s">
        <v>1126</v>
      </c>
      <c r="C744" s="198" t="s">
        <v>384</v>
      </c>
    </row>
    <row r="745" spans="2:3" x14ac:dyDescent="0.15">
      <c r="B745" s="197" t="s">
        <v>722</v>
      </c>
      <c r="C745" s="198" t="s">
        <v>50</v>
      </c>
    </row>
    <row r="746" spans="2:3" x14ac:dyDescent="0.15">
      <c r="B746" s="195" t="s">
        <v>382</v>
      </c>
      <c r="C746" s="194" t="s">
        <v>275</v>
      </c>
    </row>
    <row r="747" spans="2:3" ht="21" x14ac:dyDescent="0.15">
      <c r="B747" s="197" t="s">
        <v>1127</v>
      </c>
      <c r="C747" s="198" t="s">
        <v>276</v>
      </c>
    </row>
    <row r="748" spans="2:3" x14ac:dyDescent="0.15">
      <c r="B748" s="197" t="s">
        <v>1128</v>
      </c>
      <c r="C748" s="198" t="s">
        <v>381</v>
      </c>
    </row>
    <row r="749" spans="2:3" ht="12.75" customHeight="1" x14ac:dyDescent="0.15">
      <c r="B749" s="195" t="s">
        <v>380</v>
      </c>
      <c r="C749" s="194" t="s">
        <v>277</v>
      </c>
    </row>
    <row r="750" spans="2:3" x14ac:dyDescent="0.15">
      <c r="B750" s="197" t="s">
        <v>1129</v>
      </c>
      <c r="C750" s="198" t="s">
        <v>379</v>
      </c>
    </row>
    <row r="751" spans="2:3" x14ac:dyDescent="0.15">
      <c r="B751" s="195" t="s">
        <v>375</v>
      </c>
      <c r="C751" s="194" t="s">
        <v>145</v>
      </c>
    </row>
    <row r="752" spans="2:3" x14ac:dyDescent="0.15">
      <c r="B752" s="197" t="s">
        <v>1130</v>
      </c>
      <c r="C752" s="198" t="s">
        <v>53</v>
      </c>
    </row>
    <row r="753" spans="2:3" ht="21" x14ac:dyDescent="0.15">
      <c r="B753" s="197" t="s">
        <v>1131</v>
      </c>
      <c r="C753" s="198" t="s">
        <v>378</v>
      </c>
    </row>
    <row r="754" spans="2:3" ht="21" x14ac:dyDescent="0.15">
      <c r="B754" s="197" t="s">
        <v>1132</v>
      </c>
      <c r="C754" s="198" t="s">
        <v>377</v>
      </c>
    </row>
    <row r="755" spans="2:3" ht="21" x14ac:dyDescent="0.15">
      <c r="B755" s="197" t="s">
        <v>1133</v>
      </c>
      <c r="C755" s="198" t="s">
        <v>374</v>
      </c>
    </row>
    <row r="756" spans="2:3" ht="12.75" customHeight="1" x14ac:dyDescent="0.15">
      <c r="B756" s="199" t="s">
        <v>368</v>
      </c>
      <c r="C756" s="194" t="s">
        <v>2</v>
      </c>
    </row>
    <row r="757" spans="2:3" ht="12.75" customHeight="1" x14ac:dyDescent="0.15">
      <c r="B757" s="195" t="s">
        <v>371</v>
      </c>
      <c r="C757" s="194" t="s">
        <v>2</v>
      </c>
    </row>
    <row r="758" spans="2:3" x14ac:dyDescent="0.15">
      <c r="B758" s="197" t="s">
        <v>1134</v>
      </c>
      <c r="C758" s="198" t="s">
        <v>373</v>
      </c>
    </row>
    <row r="759" spans="2:3" x14ac:dyDescent="0.15">
      <c r="B759" s="197" t="s">
        <v>1135</v>
      </c>
      <c r="C759" s="198" t="s">
        <v>278</v>
      </c>
    </row>
    <row r="760" spans="2:3" x14ac:dyDescent="0.15">
      <c r="B760" s="197" t="s">
        <v>1136</v>
      </c>
      <c r="C760" s="198" t="s">
        <v>26</v>
      </c>
    </row>
    <row r="761" spans="2:3" x14ac:dyDescent="0.15">
      <c r="B761" s="197" t="s">
        <v>1137</v>
      </c>
      <c r="C761" s="198" t="s">
        <v>32</v>
      </c>
    </row>
    <row r="762" spans="2:3" x14ac:dyDescent="0.15">
      <c r="B762" s="197" t="s">
        <v>1138</v>
      </c>
      <c r="C762" s="198" t="s">
        <v>372</v>
      </c>
    </row>
    <row r="763" spans="2:3" x14ac:dyDescent="0.15">
      <c r="B763" s="197" t="s">
        <v>1139</v>
      </c>
      <c r="C763" s="198" t="s">
        <v>47</v>
      </c>
    </row>
    <row r="764" spans="2:3" x14ac:dyDescent="0.15">
      <c r="B764" s="197" t="s">
        <v>1140</v>
      </c>
      <c r="C764" s="198" t="s">
        <v>45</v>
      </c>
    </row>
    <row r="765" spans="2:3" x14ac:dyDescent="0.15">
      <c r="B765" s="197" t="s">
        <v>1141</v>
      </c>
      <c r="C765" s="198" t="s">
        <v>24</v>
      </c>
    </row>
    <row r="766" spans="2:3" x14ac:dyDescent="0.15">
      <c r="B766" s="197" t="s">
        <v>820</v>
      </c>
      <c r="C766" s="198" t="s">
        <v>64</v>
      </c>
    </row>
    <row r="767" spans="2:3" x14ac:dyDescent="0.15">
      <c r="B767" s="197" t="s">
        <v>722</v>
      </c>
      <c r="C767" s="198" t="s">
        <v>50</v>
      </c>
    </row>
    <row r="768" spans="2:3" x14ac:dyDescent="0.15">
      <c r="B768" s="195" t="s">
        <v>370</v>
      </c>
      <c r="C768" s="194" t="s">
        <v>279</v>
      </c>
    </row>
    <row r="769" spans="2:3" x14ac:dyDescent="0.15">
      <c r="B769" s="197" t="s">
        <v>1142</v>
      </c>
      <c r="C769" s="198" t="s">
        <v>280</v>
      </c>
    </row>
    <row r="770" spans="2:3" ht="21" x14ac:dyDescent="0.15">
      <c r="B770" s="197" t="s">
        <v>1143</v>
      </c>
      <c r="C770" s="198" t="s">
        <v>281</v>
      </c>
    </row>
    <row r="771" spans="2:3" x14ac:dyDescent="0.15">
      <c r="B771" s="197" t="s">
        <v>1144</v>
      </c>
      <c r="C771" s="198" t="s">
        <v>282</v>
      </c>
    </row>
    <row r="772" spans="2:3" x14ac:dyDescent="0.15">
      <c r="B772" s="197" t="s">
        <v>1145</v>
      </c>
      <c r="C772" s="198" t="s">
        <v>283</v>
      </c>
    </row>
    <row r="773" spans="2:3" ht="21" x14ac:dyDescent="0.15">
      <c r="B773" s="197" t="s">
        <v>1146</v>
      </c>
      <c r="C773" s="198" t="s">
        <v>284</v>
      </c>
    </row>
    <row r="774" spans="2:3" ht="31.5" x14ac:dyDescent="0.15">
      <c r="B774" s="197" t="s">
        <v>1147</v>
      </c>
      <c r="C774" s="198" t="s">
        <v>286</v>
      </c>
    </row>
    <row r="775" spans="2:3" x14ac:dyDescent="0.15">
      <c r="B775" s="197" t="s">
        <v>1148</v>
      </c>
      <c r="C775" s="198" t="s">
        <v>369</v>
      </c>
    </row>
    <row r="776" spans="2:3" x14ac:dyDescent="0.15">
      <c r="B776" s="197" t="s">
        <v>1149</v>
      </c>
      <c r="C776" s="198" t="s">
        <v>285</v>
      </c>
    </row>
    <row r="777" spans="2:3" x14ac:dyDescent="0.15">
      <c r="B777" s="197" t="s">
        <v>722</v>
      </c>
      <c r="C777" s="198" t="s">
        <v>50</v>
      </c>
    </row>
    <row r="778" spans="2:3" x14ac:dyDescent="0.15">
      <c r="B778" s="195" t="s">
        <v>367</v>
      </c>
      <c r="C778" s="194" t="s">
        <v>288</v>
      </c>
    </row>
    <row r="779" spans="2:3" x14ac:dyDescent="0.15">
      <c r="B779" s="197" t="s">
        <v>1142</v>
      </c>
      <c r="C779" s="198" t="s">
        <v>280</v>
      </c>
    </row>
    <row r="780" spans="2:3" ht="21" x14ac:dyDescent="0.15">
      <c r="B780" s="197" t="s">
        <v>1143</v>
      </c>
      <c r="C780" s="198" t="s">
        <v>281</v>
      </c>
    </row>
    <row r="781" spans="2:3" x14ac:dyDescent="0.15">
      <c r="B781" s="197" t="s">
        <v>1144</v>
      </c>
      <c r="C781" s="198" t="s">
        <v>282</v>
      </c>
    </row>
    <row r="782" spans="2:3" x14ac:dyDescent="0.15">
      <c r="B782" s="197" t="s">
        <v>1145</v>
      </c>
      <c r="C782" s="198" t="s">
        <v>283</v>
      </c>
    </row>
    <row r="783" spans="2:3" ht="21" x14ac:dyDescent="0.15">
      <c r="B783" s="197" t="s">
        <v>1146</v>
      </c>
      <c r="C783" s="198" t="s">
        <v>284</v>
      </c>
    </row>
    <row r="784" spans="2:3" ht="31.5" x14ac:dyDescent="0.15">
      <c r="B784" s="197" t="s">
        <v>1147</v>
      </c>
      <c r="C784" s="198" t="s">
        <v>286</v>
      </c>
    </row>
    <row r="785" spans="2:3" x14ac:dyDescent="0.15">
      <c r="B785" s="197" t="s">
        <v>1148</v>
      </c>
      <c r="C785" s="198" t="s">
        <v>369</v>
      </c>
    </row>
    <row r="786" spans="2:3" x14ac:dyDescent="0.15">
      <c r="B786" s="197" t="s">
        <v>1149</v>
      </c>
      <c r="C786" s="198" t="s">
        <v>285</v>
      </c>
    </row>
    <row r="787" spans="2:3" x14ac:dyDescent="0.15">
      <c r="B787" s="197" t="s">
        <v>722</v>
      </c>
      <c r="C787" s="198" t="s">
        <v>50</v>
      </c>
    </row>
    <row r="788" spans="2:3" ht="21" x14ac:dyDescent="0.15">
      <c r="B788" s="197" t="s">
        <v>1150</v>
      </c>
      <c r="C788" s="198" t="s">
        <v>287</v>
      </c>
    </row>
    <row r="789" spans="2:3" x14ac:dyDescent="0.15">
      <c r="B789" s="199" t="s">
        <v>361</v>
      </c>
      <c r="C789" s="194" t="s">
        <v>1</v>
      </c>
    </row>
    <row r="790" spans="2:3" ht="12.75" customHeight="1" x14ac:dyDescent="0.15">
      <c r="B790" s="195" t="s">
        <v>365</v>
      </c>
      <c r="C790" s="194" t="s">
        <v>289</v>
      </c>
    </row>
    <row r="791" spans="2:3" x14ac:dyDescent="0.15">
      <c r="B791" s="197" t="s">
        <v>1151</v>
      </c>
      <c r="C791" s="198" t="s">
        <v>366</v>
      </c>
    </row>
    <row r="792" spans="2:3" x14ac:dyDescent="0.15">
      <c r="B792" s="197" t="s">
        <v>748</v>
      </c>
      <c r="C792" s="198" t="s">
        <v>24</v>
      </c>
    </row>
    <row r="793" spans="2:3" x14ac:dyDescent="0.15">
      <c r="B793" s="197" t="s">
        <v>749</v>
      </c>
      <c r="C793" s="198" t="s">
        <v>49</v>
      </c>
    </row>
    <row r="794" spans="2:3" x14ac:dyDescent="0.15">
      <c r="B794" s="197" t="s">
        <v>1152</v>
      </c>
      <c r="C794" s="198" t="s">
        <v>89</v>
      </c>
    </row>
    <row r="795" spans="2:3" ht="12.75" customHeight="1" x14ac:dyDescent="0.15">
      <c r="B795" s="195" t="s">
        <v>363</v>
      </c>
      <c r="C795" s="194" t="s">
        <v>296</v>
      </c>
    </row>
    <row r="796" spans="2:3" ht="21" x14ac:dyDescent="0.15">
      <c r="B796" s="197" t="s">
        <v>1153</v>
      </c>
      <c r="C796" s="198" t="s">
        <v>364</v>
      </c>
    </row>
    <row r="797" spans="2:3" ht="21" x14ac:dyDescent="0.15">
      <c r="B797" s="197" t="s">
        <v>1154</v>
      </c>
      <c r="C797" s="198" t="s">
        <v>291</v>
      </c>
    </row>
    <row r="798" spans="2:3" ht="21" x14ac:dyDescent="0.15">
      <c r="B798" s="197" t="s">
        <v>1155</v>
      </c>
      <c r="C798" s="198" t="s">
        <v>292</v>
      </c>
    </row>
    <row r="799" spans="2:3" ht="21" x14ac:dyDescent="0.15">
      <c r="B799" s="197" t="s">
        <v>1156</v>
      </c>
      <c r="C799" s="198" t="s">
        <v>293</v>
      </c>
    </row>
    <row r="800" spans="2:3" x14ac:dyDescent="0.15">
      <c r="B800" s="197" t="s">
        <v>1157</v>
      </c>
      <c r="C800" s="198" t="s">
        <v>294</v>
      </c>
    </row>
    <row r="801" spans="2:3" x14ac:dyDescent="0.15">
      <c r="B801" s="197" t="s">
        <v>722</v>
      </c>
      <c r="C801" s="198" t="s">
        <v>50</v>
      </c>
    </row>
    <row r="802" spans="2:3" ht="21" x14ac:dyDescent="0.15">
      <c r="B802" s="197" t="s">
        <v>1158</v>
      </c>
      <c r="C802" s="198" t="s">
        <v>295</v>
      </c>
    </row>
    <row r="803" spans="2:3" ht="21" x14ac:dyDescent="0.15">
      <c r="B803" s="197" t="s">
        <v>1159</v>
      </c>
      <c r="C803" s="198" t="s">
        <v>362</v>
      </c>
    </row>
    <row r="804" spans="2:3" ht="12.75" customHeight="1" x14ac:dyDescent="0.15">
      <c r="B804" s="195" t="s">
        <v>360</v>
      </c>
      <c r="C804" s="194" t="s">
        <v>340</v>
      </c>
    </row>
    <row r="805" spans="2:3" x14ac:dyDescent="0.15">
      <c r="B805" s="197" t="s">
        <v>1160</v>
      </c>
      <c r="C805" s="198" t="s">
        <v>341</v>
      </c>
    </row>
    <row r="806" spans="2:3" x14ac:dyDescent="0.15">
      <c r="B806" s="197" t="s">
        <v>1161</v>
      </c>
      <c r="C806" s="198" t="s">
        <v>342</v>
      </c>
    </row>
    <row r="807" spans="2:3" ht="12" thickBot="1" x14ac:dyDescent="0.2">
      <c r="B807" s="200" t="s">
        <v>1162</v>
      </c>
      <c r="C807" s="201" t="s">
        <v>0</v>
      </c>
    </row>
    <row r="810" spans="2:3" ht="12.75" customHeight="1" x14ac:dyDescent="0.15"/>
    <row r="812" spans="2:3" ht="12.75" customHeight="1" x14ac:dyDescent="0.15"/>
  </sheetData>
  <phoneticPr fontId="6" type="noConversion"/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ignoredErrors>
    <ignoredError sqref="B795 B3 B2 B537 B11:B12 B19:B20 B24 B26:B27 B38 B40 B45:B46 B52 B57:B58 B61 B66 B71 B79 B83 B91 B96:B97 B100 B103:B104 B107:B108 B116 B123 B128 B131:B132 B136 B147 B149 B151:B152 B163 B169 B178 B185:B186 B199 B206 B215 B224:B225 B240 B257 B267 B272 B275 B277 B280 B282:B283 B291 B297 B301 B303:B304 B315 B337 B342 B344 B346:B347 B361 B365:B366 B376 B382:B383 B394 B399:B400 B413 B419 B422:B423 B434 B456 B465 B470 B478:B479 B546 B548:B549 B580:B581 B590 B598 B606 B613 B617 B621 B637 B642 B646 B648 B653 B658:B659 B667 B673 B678 B683 B690:B691 B705 B712 B716 B721:B722 B735 B746 B749 B751 B756:B757 B768 B778 B789:B790 B80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E14"/>
  <sheetViews>
    <sheetView showGridLines="0" zoomScaleNormal="100" workbookViewId="0">
      <selection activeCell="B14" sqref="B14"/>
    </sheetView>
  </sheetViews>
  <sheetFormatPr defaultColWidth="9.140625" defaultRowHeight="11.25" x14ac:dyDescent="0.15"/>
  <cols>
    <col min="1" max="1" width="19.7109375" style="14" customWidth="1"/>
    <col min="2" max="2" width="53.28515625" style="14" customWidth="1"/>
    <col min="3" max="3" width="11.42578125" style="14" customWidth="1"/>
    <col min="4" max="4" width="6.7109375" style="41" customWidth="1"/>
    <col min="5" max="5" width="14.42578125" style="14" customWidth="1"/>
    <col min="6" max="16384" width="9.140625" style="14"/>
  </cols>
  <sheetData>
    <row r="1" spans="1:5" ht="3" customHeight="1" x14ac:dyDescent="0.15">
      <c r="A1" s="11"/>
      <c r="B1" s="12"/>
      <c r="C1" s="12"/>
      <c r="D1" s="12"/>
      <c r="E1" s="13"/>
    </row>
    <row r="2" spans="1:5" x14ac:dyDescent="0.15">
      <c r="A2" s="202" t="s">
        <v>297</v>
      </c>
      <c r="B2" s="203"/>
      <c r="C2" s="203"/>
      <c r="D2" s="203"/>
      <c r="E2" s="204"/>
    </row>
    <row r="3" spans="1:5" ht="3" customHeight="1" thickBot="1" x14ac:dyDescent="0.2">
      <c r="A3" s="15"/>
      <c r="B3" s="16"/>
      <c r="C3" s="16"/>
      <c r="D3" s="16"/>
      <c r="E3" s="17"/>
    </row>
    <row r="4" spans="1:5" ht="12" thickBot="1" x14ac:dyDescent="0.2">
      <c r="A4" s="18"/>
      <c r="B4" s="18"/>
      <c r="C4" s="18"/>
      <c r="D4" s="18"/>
      <c r="E4" s="19" t="s">
        <v>359</v>
      </c>
    </row>
    <row r="5" spans="1:5" ht="3" customHeight="1" x14ac:dyDescent="0.15">
      <c r="A5" s="20"/>
      <c r="B5" s="20"/>
      <c r="C5" s="21"/>
      <c r="D5" s="21"/>
      <c r="E5" s="21"/>
    </row>
    <row r="6" spans="1:5" x14ac:dyDescent="0.15">
      <c r="A6" s="22" t="s">
        <v>298</v>
      </c>
      <c r="B6" s="22" t="s">
        <v>299</v>
      </c>
      <c r="C6" s="23" t="s">
        <v>300</v>
      </c>
      <c r="D6" s="23" t="s">
        <v>301</v>
      </c>
      <c r="E6" s="23" t="s">
        <v>302</v>
      </c>
    </row>
    <row r="7" spans="1:5" ht="3" customHeight="1" thickBot="1" x14ac:dyDescent="0.2">
      <c r="A7" s="24"/>
      <c r="B7" s="24"/>
      <c r="C7" s="25"/>
      <c r="D7" s="25"/>
      <c r="E7" s="25"/>
    </row>
    <row r="8" spans="1:5" ht="3.75" customHeight="1" x14ac:dyDescent="0.15">
      <c r="A8" s="26"/>
      <c r="B8" s="27"/>
      <c r="C8" s="28"/>
      <c r="D8" s="28"/>
      <c r="E8" s="29"/>
    </row>
    <row r="9" spans="1:5" ht="23.25" customHeight="1" x14ac:dyDescent="0.15">
      <c r="A9" s="43"/>
      <c r="B9" s="45"/>
      <c r="C9" s="30"/>
      <c r="D9" s="30"/>
      <c r="E9" s="42"/>
    </row>
    <row r="10" spans="1:5" ht="26.25" customHeight="1" x14ac:dyDescent="0.15">
      <c r="A10" s="43"/>
      <c r="B10" s="45"/>
      <c r="C10" s="30"/>
      <c r="D10" s="30"/>
      <c r="E10" s="184"/>
    </row>
    <row r="11" spans="1:5" ht="23.25" customHeight="1" x14ac:dyDescent="0.15">
      <c r="A11" s="44"/>
      <c r="B11" s="190"/>
      <c r="C11" s="186"/>
      <c r="D11" s="30"/>
      <c r="E11" s="184"/>
    </row>
    <row r="12" spans="1:5" ht="14.25" customHeight="1" x14ac:dyDescent="0.15">
      <c r="A12" s="44"/>
      <c r="B12" s="192"/>
      <c r="C12" s="30"/>
      <c r="D12" s="30"/>
      <c r="E12" s="184"/>
    </row>
    <row r="13" spans="1:5" ht="5.25" customHeight="1" thickBot="1" x14ac:dyDescent="0.2">
      <c r="A13" s="33"/>
      <c r="B13" s="34"/>
      <c r="C13" s="35"/>
      <c r="D13" s="35"/>
      <c r="E13" s="185"/>
    </row>
    <row r="14" spans="1:5" ht="12" thickBot="1" x14ac:dyDescent="0.2">
      <c r="A14" s="37"/>
      <c r="B14" s="38"/>
      <c r="C14" s="39" t="s">
        <v>303</v>
      </c>
      <c r="D14" s="40"/>
      <c r="E14" s="57">
        <f>SUM(E8:E13)</f>
        <v>0</v>
      </c>
    </row>
  </sheetData>
  <mergeCells count="1">
    <mergeCell ref="A2:E2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ignoredErrors>
    <ignoredError sqref="A13:E13 A14:D1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F44"/>
  <sheetViews>
    <sheetView showGridLines="0" zoomScaleNormal="100" workbookViewId="0">
      <selection activeCell="F32" sqref="F32"/>
    </sheetView>
  </sheetViews>
  <sheetFormatPr defaultColWidth="9.140625" defaultRowHeight="11.25" x14ac:dyDescent="0.2"/>
  <cols>
    <col min="1" max="1" width="14.28515625" style="4" customWidth="1"/>
    <col min="2" max="2" width="53.28515625" style="4" customWidth="1"/>
    <col min="3" max="3" width="6" style="4" customWidth="1"/>
    <col min="4" max="4" width="11.42578125" style="4" customWidth="1"/>
    <col min="5" max="5" width="6.7109375" style="5" customWidth="1"/>
    <col min="6" max="6" width="13.28515625" style="4" customWidth="1"/>
    <col min="7" max="16384" width="9.140625" style="4"/>
  </cols>
  <sheetData>
    <row r="1" spans="1:6" ht="3" customHeight="1" x14ac:dyDescent="0.2">
      <c r="A1" s="1"/>
      <c r="B1" s="2"/>
      <c r="C1" s="2"/>
      <c r="D1" s="2"/>
      <c r="E1" s="2"/>
      <c r="F1" s="3"/>
    </row>
    <row r="2" spans="1:6" ht="12" x14ac:dyDescent="0.2">
      <c r="A2" s="202" t="s">
        <v>297</v>
      </c>
      <c r="B2" s="203"/>
      <c r="C2" s="203"/>
      <c r="D2" s="203"/>
      <c r="E2" s="203"/>
      <c r="F2" s="204"/>
    </row>
    <row r="3" spans="1:6" ht="3" customHeight="1" thickBot="1" x14ac:dyDescent="0.25">
      <c r="A3" s="15"/>
      <c r="B3" s="16"/>
      <c r="C3" s="16"/>
      <c r="D3" s="16"/>
      <c r="E3" s="16"/>
      <c r="F3" s="17"/>
    </row>
    <row r="4" spans="1:6" ht="12.75" thickBot="1" x14ac:dyDescent="0.25">
      <c r="A4" s="18"/>
      <c r="B4" s="18"/>
      <c r="C4" s="18"/>
      <c r="D4" s="18"/>
      <c r="E4" s="18"/>
      <c r="F4" s="19">
        <v>1</v>
      </c>
    </row>
    <row r="5" spans="1:6" ht="3" customHeight="1" x14ac:dyDescent="0.2">
      <c r="A5" s="20"/>
      <c r="B5" s="20"/>
      <c r="C5" s="21"/>
      <c r="D5" s="21"/>
      <c r="E5" s="21"/>
      <c r="F5" s="21"/>
    </row>
    <row r="6" spans="1:6" ht="12" x14ac:dyDescent="0.2">
      <c r="A6" s="22" t="s">
        <v>298</v>
      </c>
      <c r="B6" s="22" t="s">
        <v>299</v>
      </c>
      <c r="C6" s="47" t="s">
        <v>305</v>
      </c>
      <c r="D6" s="47" t="s">
        <v>300</v>
      </c>
      <c r="E6" s="47" t="s">
        <v>301</v>
      </c>
      <c r="F6" s="47" t="s">
        <v>302</v>
      </c>
    </row>
    <row r="7" spans="1:6" ht="3" customHeight="1" thickBot="1" x14ac:dyDescent="0.25">
      <c r="A7" s="24"/>
      <c r="B7" s="24"/>
      <c r="C7" s="25"/>
      <c r="D7" s="25"/>
      <c r="E7" s="25"/>
      <c r="F7" s="25"/>
    </row>
    <row r="8" spans="1:6" ht="3.75" customHeight="1" x14ac:dyDescent="0.2">
      <c r="A8" s="26"/>
      <c r="B8" s="27"/>
      <c r="C8" s="27"/>
      <c r="D8" s="28"/>
      <c r="E8" s="28"/>
      <c r="F8" s="29"/>
    </row>
    <row r="9" spans="1:6" ht="12" x14ac:dyDescent="0.2">
      <c r="A9" s="48"/>
      <c r="B9" s="48"/>
      <c r="C9" s="48"/>
      <c r="D9" s="30"/>
      <c r="E9" s="30"/>
      <c r="F9" s="31"/>
    </row>
    <row r="10" spans="1:6" ht="12" x14ac:dyDescent="0.2">
      <c r="A10" s="48"/>
      <c r="B10" s="49"/>
      <c r="C10" s="49"/>
      <c r="D10" s="30"/>
      <c r="E10" s="30"/>
      <c r="F10" s="31"/>
    </row>
    <row r="11" spans="1:6" ht="12" x14ac:dyDescent="0.2">
      <c r="A11" s="50"/>
      <c r="B11" s="51"/>
      <c r="C11" s="52"/>
      <c r="D11" s="30"/>
      <c r="E11" s="30"/>
      <c r="F11" s="31"/>
    </row>
    <row r="12" spans="1:6" ht="12" x14ac:dyDescent="0.2">
      <c r="A12" s="32"/>
      <c r="B12" s="53"/>
      <c r="C12" s="53"/>
      <c r="D12" s="30"/>
      <c r="E12" s="30"/>
      <c r="F12" s="31"/>
    </row>
    <row r="13" spans="1:6" ht="12" x14ac:dyDescent="0.2">
      <c r="A13" s="32"/>
      <c r="B13" s="53"/>
      <c r="C13" s="53"/>
      <c r="D13" s="53"/>
      <c r="E13" s="30"/>
      <c r="F13" s="30"/>
    </row>
    <row r="14" spans="1:6" ht="12" x14ac:dyDescent="0.2">
      <c r="A14" s="32"/>
      <c r="B14" s="54"/>
      <c r="C14" s="55"/>
      <c r="D14" s="55"/>
      <c r="E14" s="30"/>
      <c r="F14" s="30"/>
    </row>
    <row r="15" spans="1:6" ht="5.25" customHeight="1" thickBot="1" x14ac:dyDescent="0.25">
      <c r="A15" s="33"/>
      <c r="B15" s="34"/>
      <c r="C15" s="35"/>
      <c r="D15" s="35"/>
      <c r="E15" s="35"/>
      <c r="F15" s="36"/>
    </row>
    <row r="16" spans="1:6" ht="12.75" thickBot="1" x14ac:dyDescent="0.25">
      <c r="A16" s="37"/>
      <c r="B16" s="38"/>
      <c r="C16" s="56"/>
      <c r="D16" s="46" t="s">
        <v>303</v>
      </c>
      <c r="E16" s="40"/>
      <c r="F16" s="57">
        <f>SUM(F8:F15)</f>
        <v>0</v>
      </c>
    </row>
    <row r="17" spans="1:6" ht="12.75" thickBot="1" x14ac:dyDescent="0.25">
      <c r="A17" s="18"/>
      <c r="B17" s="18"/>
      <c r="C17" s="58"/>
      <c r="D17" s="18"/>
      <c r="E17" s="18"/>
      <c r="F17" s="18"/>
    </row>
    <row r="18" spans="1:6" ht="3" customHeight="1" x14ac:dyDescent="0.2">
      <c r="A18" s="11"/>
      <c r="B18" s="12"/>
      <c r="C18" s="12"/>
      <c r="D18" s="12"/>
      <c r="E18" s="12"/>
      <c r="F18" s="13"/>
    </row>
    <row r="19" spans="1:6" ht="12" x14ac:dyDescent="0.2">
      <c r="A19" s="202" t="s">
        <v>304</v>
      </c>
      <c r="B19" s="203"/>
      <c r="C19" s="203"/>
      <c r="D19" s="203"/>
      <c r="E19" s="203"/>
      <c r="F19" s="204"/>
    </row>
    <row r="20" spans="1:6" ht="3" customHeight="1" thickBot="1" x14ac:dyDescent="0.25">
      <c r="A20" s="15"/>
      <c r="B20" s="16"/>
      <c r="C20" s="16"/>
      <c r="D20" s="16"/>
      <c r="E20" s="16"/>
      <c r="F20" s="17"/>
    </row>
    <row r="21" spans="1:6" ht="12.75" thickBot="1" x14ac:dyDescent="0.25">
      <c r="A21" s="18"/>
      <c r="B21" s="18"/>
      <c r="C21" s="56"/>
      <c r="D21" s="18"/>
      <c r="E21" s="18"/>
      <c r="F21" s="19">
        <v>1</v>
      </c>
    </row>
    <row r="22" spans="1:6" ht="3" customHeight="1" x14ac:dyDescent="0.2">
      <c r="A22" s="20"/>
      <c r="B22" s="20"/>
      <c r="C22" s="21"/>
      <c r="D22" s="21"/>
      <c r="E22" s="21"/>
      <c r="F22" s="21"/>
    </row>
    <row r="23" spans="1:6" ht="12" x14ac:dyDescent="0.2">
      <c r="A23" s="22" t="s">
        <v>298</v>
      </c>
      <c r="B23" s="22" t="s">
        <v>299</v>
      </c>
      <c r="C23" s="47" t="s">
        <v>305</v>
      </c>
      <c r="D23" s="47" t="s">
        <v>300</v>
      </c>
      <c r="E23" s="47" t="s">
        <v>301</v>
      </c>
      <c r="F23" s="47" t="s">
        <v>302</v>
      </c>
    </row>
    <row r="24" spans="1:6" ht="3" customHeight="1" thickBot="1" x14ac:dyDescent="0.25">
      <c r="A24" s="24"/>
      <c r="B24" s="24"/>
      <c r="C24" s="25"/>
      <c r="D24" s="25"/>
      <c r="E24" s="25"/>
      <c r="F24" s="25"/>
    </row>
    <row r="25" spans="1:6" ht="3.75" customHeight="1" x14ac:dyDescent="0.2">
      <c r="A25" s="26"/>
      <c r="B25" s="27"/>
      <c r="C25" s="59"/>
      <c r="D25" s="28"/>
      <c r="E25" s="28"/>
      <c r="F25" s="29"/>
    </row>
    <row r="26" spans="1:6" ht="12" x14ac:dyDescent="0.2">
      <c r="A26" s="48"/>
      <c r="B26" s="48"/>
      <c r="C26" s="48"/>
      <c r="D26" s="30"/>
      <c r="E26" s="30"/>
      <c r="F26" s="31"/>
    </row>
    <row r="27" spans="1:6" ht="12" x14ac:dyDescent="0.2">
      <c r="A27" s="48"/>
      <c r="B27" s="49"/>
      <c r="C27" s="49"/>
      <c r="D27" s="30"/>
      <c r="E27" s="30"/>
      <c r="F27" s="31"/>
    </row>
    <row r="28" spans="1:6" ht="12" x14ac:dyDescent="0.2">
      <c r="A28" s="60"/>
      <c r="B28" s="51"/>
      <c r="C28" s="52"/>
      <c r="D28" s="30"/>
      <c r="E28" s="30"/>
      <c r="F28" s="31"/>
    </row>
    <row r="29" spans="1:6" ht="12" x14ac:dyDescent="0.2">
      <c r="A29" s="32"/>
      <c r="B29" s="53"/>
      <c r="C29" s="53"/>
      <c r="D29" s="53"/>
      <c r="E29" s="30"/>
      <c r="F29" s="30"/>
    </row>
    <row r="30" spans="1:6" ht="12" x14ac:dyDescent="0.2">
      <c r="A30" s="32"/>
      <c r="B30" s="54"/>
      <c r="C30" s="55"/>
      <c r="D30" s="55"/>
      <c r="E30" s="30"/>
      <c r="F30" s="30"/>
    </row>
    <row r="31" spans="1:6" ht="5.25" customHeight="1" thickBot="1" x14ac:dyDescent="0.25">
      <c r="A31" s="33"/>
      <c r="B31" s="34"/>
      <c r="C31" s="35"/>
      <c r="D31" s="35"/>
      <c r="E31" s="35"/>
      <c r="F31" s="36"/>
    </row>
    <row r="32" spans="1:6" ht="12.75" thickBot="1" x14ac:dyDescent="0.25">
      <c r="A32" s="37"/>
      <c r="B32" s="38"/>
      <c r="C32" s="56"/>
      <c r="D32" s="46" t="s">
        <v>303</v>
      </c>
      <c r="E32" s="40"/>
      <c r="F32" s="57">
        <f>SUM(F25:F31)</f>
        <v>0</v>
      </c>
    </row>
    <row r="33" spans="1:6" ht="12" x14ac:dyDescent="0.2">
      <c r="A33" s="14"/>
      <c r="B33" s="14"/>
      <c r="C33" s="14"/>
      <c r="D33" s="41"/>
      <c r="E33" s="14"/>
      <c r="F33" s="14"/>
    </row>
    <row r="34" spans="1:6" ht="12" x14ac:dyDescent="0.2">
      <c r="A34" s="14"/>
      <c r="B34" s="14"/>
      <c r="C34" s="14"/>
      <c r="D34" s="41"/>
      <c r="E34" s="14"/>
      <c r="F34" s="14"/>
    </row>
    <row r="35" spans="1:6" x14ac:dyDescent="0.2">
      <c r="D35" s="5"/>
      <c r="E35" s="4"/>
    </row>
    <row r="36" spans="1:6" x14ac:dyDescent="0.2">
      <c r="D36" s="5"/>
      <c r="E36" s="4"/>
    </row>
    <row r="37" spans="1:6" x14ac:dyDescent="0.2">
      <c r="D37" s="5"/>
      <c r="E37" s="4"/>
    </row>
    <row r="38" spans="1:6" x14ac:dyDescent="0.2">
      <c r="D38" s="5"/>
      <c r="E38" s="4"/>
    </row>
    <row r="39" spans="1:6" x14ac:dyDescent="0.2">
      <c r="D39" s="5"/>
      <c r="E39" s="4"/>
    </row>
    <row r="40" spans="1:6" x14ac:dyDescent="0.2">
      <c r="D40" s="5"/>
      <c r="E40" s="4"/>
    </row>
    <row r="41" spans="1:6" x14ac:dyDescent="0.2">
      <c r="D41" s="5"/>
      <c r="E41" s="4"/>
    </row>
    <row r="42" spans="1:6" x14ac:dyDescent="0.2">
      <c r="D42" s="5"/>
      <c r="E42" s="4"/>
    </row>
    <row r="43" spans="1:6" x14ac:dyDescent="0.2">
      <c r="D43" s="5"/>
      <c r="E43" s="4"/>
    </row>
    <row r="44" spans="1:6" x14ac:dyDescent="0.2">
      <c r="D44" s="5"/>
      <c r="E44" s="4"/>
    </row>
  </sheetData>
  <mergeCells count="2">
    <mergeCell ref="A2:F2"/>
    <mergeCell ref="A19:F19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F34"/>
  <sheetViews>
    <sheetView showGridLines="0" zoomScaleNormal="100" workbookViewId="0">
      <selection activeCell="F32" sqref="F32"/>
    </sheetView>
  </sheetViews>
  <sheetFormatPr defaultColWidth="9.140625" defaultRowHeight="11.25" x14ac:dyDescent="0.2"/>
  <cols>
    <col min="1" max="1" width="14.28515625" style="4" customWidth="1"/>
    <col min="2" max="2" width="53.28515625" style="4" customWidth="1"/>
    <col min="3" max="3" width="6.28515625" style="4" bestFit="1" customWidth="1"/>
    <col min="4" max="4" width="11.42578125" style="4" customWidth="1"/>
    <col min="5" max="5" width="6.7109375" style="5" customWidth="1"/>
    <col min="6" max="6" width="13.28515625" style="4" customWidth="1"/>
    <col min="7" max="16384" width="9.140625" style="4"/>
  </cols>
  <sheetData>
    <row r="1" spans="1:6" ht="3" customHeight="1" x14ac:dyDescent="0.2">
      <c r="A1" s="1"/>
      <c r="B1" s="2"/>
      <c r="C1" s="2"/>
      <c r="D1" s="2"/>
      <c r="E1" s="2"/>
      <c r="F1" s="3"/>
    </row>
    <row r="2" spans="1:6" ht="12" x14ac:dyDescent="0.2">
      <c r="A2" s="205" t="s">
        <v>344</v>
      </c>
      <c r="B2" s="206"/>
      <c r="C2" s="206"/>
      <c r="D2" s="206"/>
      <c r="E2" s="206"/>
      <c r="F2" s="207"/>
    </row>
    <row r="3" spans="1:6" ht="3" customHeight="1" thickBot="1" x14ac:dyDescent="0.25">
      <c r="A3" s="118"/>
      <c r="B3" s="119"/>
      <c r="C3" s="119"/>
      <c r="D3" s="119"/>
      <c r="E3" s="119"/>
      <c r="F3" s="120"/>
    </row>
    <row r="4" spans="1:6" ht="12.75" thickBot="1" x14ac:dyDescent="0.25">
      <c r="A4" s="121"/>
      <c r="B4" s="121"/>
      <c r="C4" s="121"/>
      <c r="D4" s="121"/>
      <c r="E4" s="121"/>
      <c r="F4" s="122">
        <v>1</v>
      </c>
    </row>
    <row r="5" spans="1:6" ht="3" customHeight="1" x14ac:dyDescent="0.2">
      <c r="A5" s="123"/>
      <c r="B5" s="123"/>
      <c r="C5" s="124"/>
      <c r="D5" s="124"/>
      <c r="E5" s="124"/>
      <c r="F5" s="124"/>
    </row>
    <row r="6" spans="1:6" ht="12" x14ac:dyDescent="0.2">
      <c r="A6" s="125" t="s">
        <v>298</v>
      </c>
      <c r="B6" s="125" t="s">
        <v>299</v>
      </c>
      <c r="C6" s="126" t="s">
        <v>305</v>
      </c>
      <c r="D6" s="126" t="s">
        <v>300</v>
      </c>
      <c r="E6" s="126" t="s">
        <v>301</v>
      </c>
      <c r="F6" s="126" t="s">
        <v>302</v>
      </c>
    </row>
    <row r="7" spans="1:6" ht="3" customHeight="1" thickBot="1" x14ac:dyDescent="0.25">
      <c r="A7" s="127"/>
      <c r="B7" s="127"/>
      <c r="C7" s="128"/>
      <c r="D7" s="128"/>
      <c r="E7" s="128"/>
      <c r="F7" s="128"/>
    </row>
    <row r="8" spans="1:6" ht="3.75" customHeight="1" x14ac:dyDescent="0.2">
      <c r="A8" s="129"/>
      <c r="B8" s="130"/>
      <c r="C8" s="130"/>
      <c r="D8" s="131"/>
      <c r="E8" s="131"/>
      <c r="F8" s="132"/>
    </row>
    <row r="9" spans="1:6" ht="12" x14ac:dyDescent="0.2">
      <c r="A9" s="133"/>
      <c r="B9" s="133"/>
      <c r="C9" s="133"/>
      <c r="D9" s="134"/>
      <c r="E9" s="134"/>
      <c r="F9" s="135"/>
    </row>
    <row r="10" spans="1:6" ht="12" x14ac:dyDescent="0.2">
      <c r="A10" s="133"/>
      <c r="B10" s="136"/>
      <c r="C10" s="136"/>
      <c r="D10" s="134"/>
      <c r="E10" s="134"/>
      <c r="F10" s="137"/>
    </row>
    <row r="11" spans="1:6" ht="12" x14ac:dyDescent="0.2">
      <c r="A11" s="138"/>
      <c r="B11" s="139"/>
      <c r="C11" s="139"/>
      <c r="D11" s="134"/>
      <c r="E11" s="134"/>
      <c r="F11" s="137"/>
    </row>
    <row r="12" spans="1:6" ht="12" x14ac:dyDescent="0.2">
      <c r="A12" s="140"/>
      <c r="B12" s="141"/>
      <c r="C12" s="141"/>
      <c r="D12" s="134"/>
      <c r="E12" s="134"/>
      <c r="F12" s="137"/>
    </row>
    <row r="13" spans="1:6" ht="12" x14ac:dyDescent="0.2">
      <c r="A13" s="140"/>
      <c r="B13" s="141"/>
      <c r="C13" s="141"/>
      <c r="D13" s="134"/>
      <c r="E13" s="134"/>
      <c r="F13" s="137"/>
    </row>
    <row r="14" spans="1:6" ht="12" x14ac:dyDescent="0.2">
      <c r="A14" s="140"/>
      <c r="B14" s="142"/>
      <c r="C14" s="142"/>
      <c r="D14" s="134"/>
      <c r="E14" s="134"/>
      <c r="F14" s="137"/>
    </row>
    <row r="15" spans="1:6" ht="5.25" customHeight="1" thickBot="1" x14ac:dyDescent="0.25">
      <c r="A15" s="143"/>
      <c r="B15" s="144"/>
      <c r="C15" s="144"/>
      <c r="D15" s="145"/>
      <c r="E15" s="145"/>
      <c r="F15" s="146"/>
    </row>
    <row r="16" spans="1:6" ht="12.75" thickBot="1" x14ac:dyDescent="0.25">
      <c r="A16" s="147"/>
      <c r="B16" s="148"/>
      <c r="C16" s="148"/>
      <c r="D16" s="149" t="s">
        <v>303</v>
      </c>
      <c r="E16" s="150"/>
      <c r="F16" s="151">
        <f>SUM(F8:F15)</f>
        <v>0</v>
      </c>
    </row>
    <row r="17" spans="1:6" ht="12.75" thickBot="1" x14ac:dyDescent="0.25">
      <c r="A17" s="121"/>
      <c r="B17" s="121"/>
      <c r="C17" s="121"/>
      <c r="D17" s="121"/>
      <c r="E17" s="121"/>
      <c r="F17" s="121"/>
    </row>
    <row r="18" spans="1:6" ht="3" customHeight="1" x14ac:dyDescent="0.2">
      <c r="A18" s="152"/>
      <c r="B18" s="153"/>
      <c r="C18" s="153"/>
      <c r="D18" s="153"/>
      <c r="E18" s="153"/>
      <c r="F18" s="154"/>
    </row>
    <row r="19" spans="1:6" ht="12" x14ac:dyDescent="0.2">
      <c r="A19" s="205" t="s">
        <v>345</v>
      </c>
      <c r="B19" s="206"/>
      <c r="C19" s="206"/>
      <c r="D19" s="206"/>
      <c r="E19" s="206"/>
      <c r="F19" s="207"/>
    </row>
    <row r="20" spans="1:6" ht="3" customHeight="1" thickBot="1" x14ac:dyDescent="0.25">
      <c r="A20" s="15"/>
      <c r="B20" s="16"/>
      <c r="C20" s="16"/>
      <c r="D20" s="16"/>
      <c r="E20" s="16"/>
      <c r="F20" s="17"/>
    </row>
    <row r="21" spans="1:6" ht="12.75" thickBot="1" x14ac:dyDescent="0.25">
      <c r="A21" s="18"/>
      <c r="B21" s="18"/>
      <c r="C21" s="18"/>
      <c r="D21" s="18"/>
      <c r="E21" s="18"/>
      <c r="F21" s="61">
        <v>1</v>
      </c>
    </row>
    <row r="22" spans="1:6" ht="3" customHeight="1" x14ac:dyDescent="0.2">
      <c r="A22" s="20"/>
      <c r="B22" s="20"/>
      <c r="C22" s="21"/>
      <c r="D22" s="21"/>
      <c r="E22" s="21"/>
      <c r="F22" s="21"/>
    </row>
    <row r="23" spans="1:6" ht="12" x14ac:dyDescent="0.2">
      <c r="A23" s="22" t="s">
        <v>298</v>
      </c>
      <c r="B23" s="22" t="s">
        <v>299</v>
      </c>
      <c r="C23" s="47" t="s">
        <v>305</v>
      </c>
      <c r="D23" s="47" t="s">
        <v>300</v>
      </c>
      <c r="E23" s="47" t="s">
        <v>301</v>
      </c>
      <c r="F23" s="47" t="s">
        <v>302</v>
      </c>
    </row>
    <row r="24" spans="1:6" ht="3" customHeight="1" thickBot="1" x14ac:dyDescent="0.25">
      <c r="A24" s="24"/>
      <c r="B24" s="24"/>
      <c r="C24" s="25"/>
      <c r="D24" s="25"/>
      <c r="E24" s="25"/>
      <c r="F24" s="25"/>
    </row>
    <row r="25" spans="1:6" ht="3.75" customHeight="1" x14ac:dyDescent="0.2">
      <c r="A25" s="26"/>
      <c r="B25" s="27"/>
      <c r="C25" s="27"/>
      <c r="D25" s="28"/>
      <c r="E25" s="28"/>
      <c r="F25" s="29"/>
    </row>
    <row r="26" spans="1:6" ht="12" x14ac:dyDescent="0.2">
      <c r="A26" s="48"/>
      <c r="B26" s="48"/>
      <c r="C26" s="48"/>
      <c r="D26" s="30"/>
      <c r="E26" s="30"/>
      <c r="F26" s="62"/>
    </row>
    <row r="27" spans="1:6" ht="12" x14ac:dyDescent="0.2">
      <c r="A27" s="48"/>
      <c r="B27" s="49"/>
      <c r="C27" s="49"/>
      <c r="D27" s="30"/>
      <c r="E27" s="30"/>
      <c r="F27" s="63"/>
    </row>
    <row r="28" spans="1:6" ht="12" x14ac:dyDescent="0.2">
      <c r="A28" s="60"/>
      <c r="B28" s="51"/>
      <c r="C28" s="51"/>
      <c r="D28" s="30"/>
      <c r="E28" s="30"/>
      <c r="F28" s="63"/>
    </row>
    <row r="29" spans="1:6" ht="12" x14ac:dyDescent="0.2">
      <c r="A29" s="32"/>
      <c r="B29" s="53"/>
      <c r="C29" s="53"/>
      <c r="D29" s="30"/>
      <c r="E29" s="30"/>
      <c r="F29" s="63"/>
    </row>
    <row r="30" spans="1:6" ht="12" x14ac:dyDescent="0.2">
      <c r="A30" s="32"/>
      <c r="B30" s="54"/>
      <c r="C30" s="54"/>
      <c r="D30" s="30"/>
      <c r="E30" s="30"/>
      <c r="F30" s="63"/>
    </row>
    <row r="31" spans="1:6" ht="5.25" customHeight="1" thickBot="1" x14ac:dyDescent="0.25">
      <c r="A31" s="33"/>
      <c r="B31" s="34"/>
      <c r="C31" s="34"/>
      <c r="D31" s="35"/>
      <c r="E31" s="35"/>
      <c r="F31" s="64"/>
    </row>
    <row r="32" spans="1:6" ht="12.75" thickBot="1" x14ac:dyDescent="0.25">
      <c r="A32" s="37"/>
      <c r="B32" s="38"/>
      <c r="C32" s="38"/>
      <c r="D32" s="46" t="s">
        <v>303</v>
      </c>
      <c r="E32" s="40"/>
      <c r="F32" s="65">
        <f>SUM(F25:F31)</f>
        <v>0</v>
      </c>
    </row>
    <row r="33" spans="1:6" ht="12" x14ac:dyDescent="0.2">
      <c r="A33" s="14"/>
      <c r="B33" s="14"/>
      <c r="C33" s="14"/>
      <c r="D33" s="14"/>
      <c r="E33" s="41"/>
      <c r="F33" s="14"/>
    </row>
    <row r="34" spans="1:6" ht="12" x14ac:dyDescent="0.2">
      <c r="A34" s="14"/>
      <c r="B34" s="14"/>
      <c r="C34" s="14"/>
      <c r="D34" s="14"/>
      <c r="E34" s="41"/>
      <c r="F34" s="14"/>
    </row>
  </sheetData>
  <mergeCells count="2">
    <mergeCell ref="A2:F2"/>
    <mergeCell ref="A19:F19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B1:G31"/>
  <sheetViews>
    <sheetView showGridLines="0" zoomScaleNormal="100" zoomScaleSheetLayoutView="100" workbookViewId="0">
      <selection activeCell="C34" sqref="C34"/>
    </sheetView>
  </sheetViews>
  <sheetFormatPr defaultColWidth="9.140625" defaultRowHeight="11.25" x14ac:dyDescent="0.15"/>
  <cols>
    <col min="1" max="1" width="0.42578125" style="14" customWidth="1"/>
    <col min="2" max="2" width="9.28515625" style="14" customWidth="1"/>
    <col min="3" max="3" width="46.7109375" style="41" customWidth="1"/>
    <col min="4" max="4" width="9" style="14" customWidth="1"/>
    <col min="5" max="7" width="16.85546875" style="14" customWidth="1"/>
    <col min="8" max="8" width="12.42578125" style="14" bestFit="1" customWidth="1"/>
    <col min="9" max="16384" width="9.140625" style="14"/>
  </cols>
  <sheetData>
    <row r="1" spans="2:7" ht="3.75" customHeight="1" thickBot="1" x14ac:dyDescent="0.2">
      <c r="B1" s="18"/>
      <c r="C1" s="76"/>
      <c r="D1" s="18"/>
      <c r="E1" s="18"/>
      <c r="F1" s="18"/>
      <c r="G1" s="18"/>
    </row>
    <row r="2" spans="2:7" ht="3" customHeight="1" x14ac:dyDescent="0.15">
      <c r="B2" s="66"/>
      <c r="C2" s="67"/>
      <c r="D2" s="67"/>
      <c r="E2" s="67"/>
      <c r="F2" s="67"/>
      <c r="G2" s="68"/>
    </row>
    <row r="3" spans="2:7" x14ac:dyDescent="0.15">
      <c r="B3" s="205" t="s">
        <v>306</v>
      </c>
      <c r="C3" s="206"/>
      <c r="D3" s="206"/>
      <c r="E3" s="206"/>
      <c r="F3" s="206"/>
      <c r="G3" s="207"/>
    </row>
    <row r="4" spans="2:7" ht="3" customHeight="1" thickBot="1" x14ac:dyDescent="0.2">
      <c r="B4" s="69"/>
      <c r="C4" s="70"/>
      <c r="D4" s="70"/>
      <c r="E4" s="70"/>
      <c r="F4" s="70"/>
      <c r="G4" s="71"/>
    </row>
    <row r="5" spans="2:7" ht="11.25" customHeight="1" thickBot="1" x14ac:dyDescent="0.2">
      <c r="B5" s="177"/>
      <c r="C5" s="177"/>
      <c r="D5" s="177"/>
      <c r="E5" s="177"/>
      <c r="F5" s="177"/>
      <c r="G5" s="177"/>
    </row>
    <row r="6" spans="2:7" ht="12" thickBot="1" x14ac:dyDescent="0.2">
      <c r="B6" s="220" t="s">
        <v>299</v>
      </c>
      <c r="C6" s="221"/>
      <c r="D6" s="224" t="s">
        <v>350</v>
      </c>
      <c r="E6" s="226" t="s">
        <v>349</v>
      </c>
      <c r="F6" s="227"/>
      <c r="G6" s="228"/>
    </row>
    <row r="7" spans="2:7" ht="34.5" thickBot="1" x14ac:dyDescent="0.2">
      <c r="B7" s="222"/>
      <c r="C7" s="223"/>
      <c r="D7" s="225"/>
      <c r="E7" s="171" t="s">
        <v>348</v>
      </c>
      <c r="F7" s="171" t="s">
        <v>347</v>
      </c>
      <c r="G7" s="170" t="s">
        <v>303</v>
      </c>
    </row>
    <row r="8" spans="2:7" ht="15" customHeight="1" thickBot="1" x14ac:dyDescent="0.2">
      <c r="B8" s="210" t="s">
        <v>352</v>
      </c>
      <c r="C8" s="211"/>
      <c r="D8" s="212"/>
      <c r="E8" s="169">
        <f>E9</f>
        <v>0</v>
      </c>
      <c r="F8" s="169">
        <f>F9</f>
        <v>0</v>
      </c>
      <c r="G8" s="169">
        <f>G9</f>
        <v>0</v>
      </c>
    </row>
    <row r="9" spans="2:7" x14ac:dyDescent="0.15">
      <c r="B9" s="213" t="s">
        <v>358</v>
      </c>
      <c r="C9" s="214"/>
      <c r="D9" s="73"/>
      <c r="E9" s="167"/>
      <c r="F9" s="164"/>
      <c r="G9" s="183">
        <f>E9+F9</f>
        <v>0</v>
      </c>
    </row>
    <row r="10" spans="2:7" ht="15" customHeight="1" x14ac:dyDescent="0.15">
      <c r="B10" s="215" t="s">
        <v>353</v>
      </c>
      <c r="C10" s="216"/>
      <c r="D10" s="165"/>
      <c r="E10" s="167"/>
      <c r="F10" s="164"/>
      <c r="G10" s="74">
        <f t="shared" ref="G10:G14" si="0">E10+F10</f>
        <v>0</v>
      </c>
    </row>
    <row r="11" spans="2:7" x14ac:dyDescent="0.15">
      <c r="B11" s="215" t="s">
        <v>354</v>
      </c>
      <c r="C11" s="216"/>
      <c r="D11" s="163"/>
      <c r="E11" s="166"/>
      <c r="F11" s="166"/>
      <c r="G11" s="74">
        <f t="shared" si="0"/>
        <v>0</v>
      </c>
    </row>
    <row r="12" spans="2:7" x14ac:dyDescent="0.15">
      <c r="B12" s="215" t="s">
        <v>355</v>
      </c>
      <c r="C12" s="217"/>
      <c r="D12" s="163"/>
      <c r="E12" s="166"/>
      <c r="F12" s="166"/>
      <c r="G12" s="74">
        <f t="shared" si="0"/>
        <v>0</v>
      </c>
    </row>
    <row r="13" spans="2:7" ht="11.25" customHeight="1" x14ac:dyDescent="0.15">
      <c r="B13" s="218" t="s">
        <v>356</v>
      </c>
      <c r="C13" s="219"/>
      <c r="D13" s="162"/>
      <c r="E13" s="166"/>
      <c r="F13" s="166"/>
      <c r="G13" s="74">
        <f t="shared" si="0"/>
        <v>0</v>
      </c>
    </row>
    <row r="14" spans="2:7" ht="15" customHeight="1" thickBot="1" x14ac:dyDescent="0.2">
      <c r="B14" s="208" t="s">
        <v>357</v>
      </c>
      <c r="C14" s="209"/>
      <c r="D14" s="174"/>
      <c r="E14" s="173"/>
      <c r="F14" s="173"/>
      <c r="G14" s="182">
        <f t="shared" si="0"/>
        <v>0</v>
      </c>
    </row>
    <row r="15" spans="2:7" ht="12" thickBot="1" x14ac:dyDescent="0.2">
      <c r="B15" s="18"/>
      <c r="C15" s="76"/>
      <c r="D15" s="18"/>
      <c r="E15" s="157"/>
      <c r="F15" s="156" t="s">
        <v>303</v>
      </c>
      <c r="G15" s="75">
        <f>G8</f>
        <v>0</v>
      </c>
    </row>
    <row r="16" spans="2:7" ht="12" thickBot="1" x14ac:dyDescent="0.2">
      <c r="B16" s="18"/>
      <c r="C16" s="76"/>
      <c r="D16" s="18"/>
      <c r="E16" s="157"/>
      <c r="F16" s="157"/>
      <c r="G16" s="157"/>
    </row>
    <row r="17" spans="2:7" ht="3" customHeight="1" x14ac:dyDescent="0.15">
      <c r="B17" s="66"/>
      <c r="C17" s="67"/>
      <c r="D17" s="67"/>
      <c r="E17" s="67"/>
      <c r="F17" s="67"/>
      <c r="G17" s="68"/>
    </row>
    <row r="18" spans="2:7" x14ac:dyDescent="0.15">
      <c r="B18" s="205" t="s">
        <v>308</v>
      </c>
      <c r="C18" s="206"/>
      <c r="D18" s="206"/>
      <c r="E18" s="206"/>
      <c r="F18" s="206"/>
      <c r="G18" s="207"/>
    </row>
    <row r="19" spans="2:7" ht="3" customHeight="1" thickBot="1" x14ac:dyDescent="0.2">
      <c r="B19" s="69"/>
      <c r="C19" s="70"/>
      <c r="D19" s="70"/>
      <c r="E19" s="70"/>
      <c r="F19" s="70"/>
      <c r="G19" s="71"/>
    </row>
    <row r="20" spans="2:7" ht="12" thickBot="1" x14ac:dyDescent="0.2">
      <c r="B20" s="18"/>
      <c r="C20" s="76"/>
      <c r="D20" s="18"/>
      <c r="E20" s="18"/>
      <c r="F20" s="18"/>
      <c r="G20" s="18"/>
    </row>
    <row r="21" spans="2:7" ht="15" customHeight="1" thickBot="1" x14ac:dyDescent="0.2">
      <c r="B21" s="220" t="s">
        <v>299</v>
      </c>
      <c r="C21" s="221"/>
      <c r="D21" s="224" t="s">
        <v>350</v>
      </c>
      <c r="E21" s="226" t="s">
        <v>349</v>
      </c>
      <c r="F21" s="227"/>
      <c r="G21" s="228"/>
    </row>
    <row r="22" spans="2:7" ht="34.5" thickBot="1" x14ac:dyDescent="0.2">
      <c r="B22" s="222"/>
      <c r="C22" s="223"/>
      <c r="D22" s="225"/>
      <c r="E22" s="171" t="s">
        <v>348</v>
      </c>
      <c r="F22" s="171" t="s">
        <v>347</v>
      </c>
      <c r="G22" s="170" t="s">
        <v>303</v>
      </c>
    </row>
    <row r="23" spans="2:7" s="168" customFormat="1" ht="14.25" customHeight="1" thickBot="1" x14ac:dyDescent="0.2">
      <c r="B23" s="210" t="s">
        <v>352</v>
      </c>
      <c r="C23" s="211"/>
      <c r="D23" s="212"/>
      <c r="E23" s="169">
        <f>E24</f>
        <v>0</v>
      </c>
      <c r="F23" s="169">
        <f>F24</f>
        <v>0</v>
      </c>
      <c r="G23" s="181">
        <f>G24</f>
        <v>0</v>
      </c>
    </row>
    <row r="24" spans="2:7" x14ac:dyDescent="0.15">
      <c r="B24" s="213" t="s">
        <v>358</v>
      </c>
      <c r="C24" s="214"/>
      <c r="D24" s="73"/>
      <c r="E24" s="167"/>
      <c r="F24" s="178"/>
      <c r="G24" s="183">
        <f>E24+F24</f>
        <v>0</v>
      </c>
    </row>
    <row r="25" spans="2:7" x14ac:dyDescent="0.15">
      <c r="B25" s="215" t="s">
        <v>353</v>
      </c>
      <c r="C25" s="216"/>
      <c r="D25" s="165"/>
      <c r="E25" s="167"/>
      <c r="F25" s="178"/>
      <c r="G25" s="74">
        <f t="shared" ref="G25:G29" si="1">E25+F25</f>
        <v>0</v>
      </c>
    </row>
    <row r="26" spans="2:7" x14ac:dyDescent="0.15">
      <c r="B26" s="215" t="s">
        <v>354</v>
      </c>
      <c r="C26" s="216"/>
      <c r="D26" s="163"/>
      <c r="E26" s="166"/>
      <c r="F26" s="179"/>
      <c r="G26" s="74">
        <f t="shared" si="1"/>
        <v>0</v>
      </c>
    </row>
    <row r="27" spans="2:7" x14ac:dyDescent="0.15">
      <c r="B27" s="215" t="s">
        <v>355</v>
      </c>
      <c r="C27" s="217"/>
      <c r="D27" s="163"/>
      <c r="E27" s="166"/>
      <c r="F27" s="179"/>
      <c r="G27" s="74">
        <f t="shared" si="1"/>
        <v>0</v>
      </c>
    </row>
    <row r="28" spans="2:7" x14ac:dyDescent="0.15">
      <c r="B28" s="218" t="s">
        <v>356</v>
      </c>
      <c r="C28" s="219"/>
      <c r="D28" s="162"/>
      <c r="E28" s="166"/>
      <c r="F28" s="179"/>
      <c r="G28" s="74">
        <f t="shared" si="1"/>
        <v>0</v>
      </c>
    </row>
    <row r="29" spans="2:7" s="172" customFormat="1" ht="12" thickBot="1" x14ac:dyDescent="0.2">
      <c r="B29" s="208" t="s">
        <v>357</v>
      </c>
      <c r="C29" s="209"/>
      <c r="D29" s="174"/>
      <c r="E29" s="173"/>
      <c r="F29" s="180"/>
      <c r="G29" s="182">
        <f t="shared" si="1"/>
        <v>0</v>
      </c>
    </row>
    <row r="30" spans="2:7" ht="12" thickBot="1" x14ac:dyDescent="0.2">
      <c r="B30" s="18"/>
      <c r="C30" s="76"/>
      <c r="D30" s="18"/>
      <c r="E30" s="157"/>
      <c r="F30" s="156" t="s">
        <v>303</v>
      </c>
      <c r="G30" s="182">
        <f>G23</f>
        <v>0</v>
      </c>
    </row>
    <row r="31" spans="2:7" x14ac:dyDescent="0.15">
      <c r="B31" s="18"/>
      <c r="C31" s="76"/>
      <c r="D31" s="18"/>
      <c r="E31" s="157"/>
      <c r="F31" s="157"/>
      <c r="G31" s="157"/>
    </row>
  </sheetData>
  <mergeCells count="22">
    <mergeCell ref="B21:C22"/>
    <mergeCell ref="D21:D22"/>
    <mergeCell ref="E21:G21"/>
    <mergeCell ref="B3:G3"/>
    <mergeCell ref="B10:C10"/>
    <mergeCell ref="B11:C11"/>
    <mergeCell ref="B12:C12"/>
    <mergeCell ref="B13:C13"/>
    <mergeCell ref="B14:C14"/>
    <mergeCell ref="B18:G18"/>
    <mergeCell ref="B6:C7"/>
    <mergeCell ref="D6:D7"/>
    <mergeCell ref="E6:G6"/>
    <mergeCell ref="B8:D8"/>
    <mergeCell ref="B9:C9"/>
    <mergeCell ref="B29:C29"/>
    <mergeCell ref="B23:D23"/>
    <mergeCell ref="B24:C24"/>
    <mergeCell ref="B25:C25"/>
    <mergeCell ref="B26:C26"/>
    <mergeCell ref="B27:C27"/>
    <mergeCell ref="B28:C28"/>
  </mergeCell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B1:J14"/>
  <sheetViews>
    <sheetView showGridLines="0" zoomScaleNormal="100" zoomScaleSheetLayoutView="100" workbookViewId="0">
      <selection activeCell="F29" sqref="F29"/>
    </sheetView>
  </sheetViews>
  <sheetFormatPr defaultColWidth="9.140625" defaultRowHeight="11.25" x14ac:dyDescent="0.15"/>
  <cols>
    <col min="1" max="1" width="0.42578125" style="14" customWidth="1"/>
    <col min="2" max="2" width="9.28515625" style="14" customWidth="1"/>
    <col min="3" max="3" width="35.28515625" style="41" customWidth="1"/>
    <col min="4" max="4" width="9" style="14" customWidth="1"/>
    <col min="5" max="6" width="18.7109375" style="14" customWidth="1"/>
    <col min="7" max="7" width="17.28515625" style="14" bestFit="1" customWidth="1"/>
    <col min="8" max="9" width="9.140625" style="14"/>
    <col min="10" max="12" width="12.42578125" style="14" bestFit="1" customWidth="1"/>
    <col min="13" max="16384" width="9.140625" style="14"/>
  </cols>
  <sheetData>
    <row r="1" spans="2:10" ht="3.75" customHeight="1" thickBot="1" x14ac:dyDescent="0.2">
      <c r="B1" s="18"/>
      <c r="C1" s="76"/>
      <c r="D1" s="18"/>
      <c r="E1" s="18"/>
      <c r="F1" s="18"/>
      <c r="G1" s="18"/>
    </row>
    <row r="2" spans="2:10" ht="3" customHeight="1" x14ac:dyDescent="0.15">
      <c r="B2" s="66"/>
      <c r="C2" s="67"/>
      <c r="D2" s="67"/>
      <c r="E2" s="67"/>
      <c r="F2" s="67"/>
      <c r="G2" s="68"/>
    </row>
    <row r="3" spans="2:10" x14ac:dyDescent="0.15">
      <c r="B3" s="229" t="s">
        <v>351</v>
      </c>
      <c r="C3" s="230"/>
      <c r="D3" s="230"/>
      <c r="E3" s="230"/>
      <c r="F3" s="230"/>
      <c r="G3" s="231"/>
    </row>
    <row r="4" spans="2:10" ht="3" customHeight="1" thickBot="1" x14ac:dyDescent="0.2">
      <c r="B4" s="69"/>
      <c r="C4" s="70"/>
      <c r="D4" s="70"/>
      <c r="E4" s="70"/>
      <c r="F4" s="70"/>
      <c r="G4" s="71"/>
    </row>
    <row r="5" spans="2:10" ht="12" thickBot="1" x14ac:dyDescent="0.2">
      <c r="B5" s="18"/>
      <c r="C5" s="76"/>
      <c r="D5" s="18"/>
      <c r="E5" s="18"/>
      <c r="F5" s="18"/>
      <c r="G5" s="18"/>
    </row>
    <row r="6" spans="2:10" ht="15" customHeight="1" thickBot="1" x14ac:dyDescent="0.2">
      <c r="B6" s="220" t="s">
        <v>299</v>
      </c>
      <c r="C6" s="221"/>
      <c r="D6" s="224" t="s">
        <v>350</v>
      </c>
      <c r="E6" s="226" t="s">
        <v>349</v>
      </c>
      <c r="F6" s="227"/>
      <c r="G6" s="228"/>
    </row>
    <row r="7" spans="2:10" ht="23.25" thickBot="1" x14ac:dyDescent="0.2">
      <c r="B7" s="222"/>
      <c r="C7" s="223"/>
      <c r="D7" s="225"/>
      <c r="E7" s="171" t="s">
        <v>348</v>
      </c>
      <c r="F7" s="171" t="s">
        <v>347</v>
      </c>
      <c r="G7" s="170" t="s">
        <v>303</v>
      </c>
    </row>
    <row r="8" spans="2:10" ht="15" customHeight="1" x14ac:dyDescent="0.15">
      <c r="B8" s="233" t="s">
        <v>346</v>
      </c>
      <c r="C8" s="234"/>
      <c r="D8" s="176"/>
      <c r="E8" s="175"/>
      <c r="F8" s="175"/>
      <c r="G8" s="175"/>
    </row>
    <row r="9" spans="2:10" x14ac:dyDescent="0.15">
      <c r="B9" s="215" t="s">
        <v>353</v>
      </c>
      <c r="C9" s="216"/>
      <c r="D9" s="163"/>
      <c r="E9" s="161"/>
      <c r="F9" s="161"/>
      <c r="G9" s="161"/>
    </row>
    <row r="10" spans="2:10" x14ac:dyDescent="0.15">
      <c r="B10" s="215" t="s">
        <v>354</v>
      </c>
      <c r="C10" s="216"/>
      <c r="D10" s="163"/>
      <c r="E10" s="161"/>
      <c r="F10" s="161"/>
      <c r="G10" s="161"/>
    </row>
    <row r="11" spans="2:10" x14ac:dyDescent="0.15">
      <c r="B11" s="215" t="s">
        <v>355</v>
      </c>
      <c r="C11" s="217"/>
      <c r="D11" s="163"/>
      <c r="E11" s="161"/>
      <c r="F11" s="161"/>
      <c r="G11" s="161"/>
    </row>
    <row r="12" spans="2:10" ht="15" customHeight="1" x14ac:dyDescent="0.15">
      <c r="B12" s="218" t="s">
        <v>356</v>
      </c>
      <c r="C12" s="219"/>
      <c r="D12" s="162"/>
      <c r="E12" s="161"/>
      <c r="F12" s="161"/>
      <c r="G12" s="161"/>
      <c r="I12" s="232"/>
      <c r="J12" s="232"/>
    </row>
    <row r="13" spans="2:10" ht="12" thickBot="1" x14ac:dyDescent="0.2">
      <c r="B13" s="208" t="s">
        <v>357</v>
      </c>
      <c r="C13" s="209"/>
      <c r="D13" s="160"/>
      <c r="E13" s="159"/>
      <c r="F13" s="159"/>
      <c r="G13" s="158"/>
      <c r="I13" s="232"/>
      <c r="J13" s="232"/>
    </row>
    <row r="14" spans="2:10" ht="12" thickBot="1" x14ac:dyDescent="0.2">
      <c r="B14" s="18"/>
      <c r="C14" s="76"/>
      <c r="D14" s="18"/>
      <c r="E14" s="157"/>
      <c r="F14" s="156" t="s">
        <v>303</v>
      </c>
      <c r="G14" s="155"/>
      <c r="I14" s="232"/>
      <c r="J14" s="232"/>
    </row>
  </sheetData>
  <mergeCells count="11">
    <mergeCell ref="B3:G3"/>
    <mergeCell ref="D6:D7"/>
    <mergeCell ref="B10:C10"/>
    <mergeCell ref="B11:C11"/>
    <mergeCell ref="I12:J14"/>
    <mergeCell ref="B8:C8"/>
    <mergeCell ref="B12:C12"/>
    <mergeCell ref="B13:C13"/>
    <mergeCell ref="B6:C7"/>
    <mergeCell ref="B9:C9"/>
    <mergeCell ref="E6:G6"/>
  </mergeCell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P141"/>
  <sheetViews>
    <sheetView showGridLines="0" zoomScaleNormal="100" zoomScaleSheetLayoutView="160" workbookViewId="0">
      <selection activeCell="J54" sqref="J54"/>
    </sheetView>
  </sheetViews>
  <sheetFormatPr defaultColWidth="9.140625" defaultRowHeight="12.75" x14ac:dyDescent="0.2"/>
  <cols>
    <col min="1" max="1" width="25.5703125" style="6" customWidth="1"/>
    <col min="2" max="2" width="9.85546875" style="6" customWidth="1"/>
    <col min="3" max="3" width="9.140625" style="6" customWidth="1"/>
    <col min="4" max="4" width="16.42578125" style="6" bestFit="1" customWidth="1"/>
    <col min="5" max="6" width="9.85546875" style="6" bestFit="1" customWidth="1"/>
    <col min="7" max="7" width="9" style="6" bestFit="1" customWidth="1"/>
    <col min="8" max="8" width="9.85546875" style="6" bestFit="1" customWidth="1"/>
    <col min="9" max="9" width="9" style="6" bestFit="1" customWidth="1"/>
    <col min="10" max="10" width="9.85546875" style="6" bestFit="1" customWidth="1"/>
    <col min="11" max="11" width="9" style="6" bestFit="1" customWidth="1"/>
    <col min="12" max="13" width="9.85546875" style="6" bestFit="1" customWidth="1"/>
    <col min="14" max="14" width="10.7109375" style="6" bestFit="1" customWidth="1"/>
    <col min="15" max="16384" width="9.140625" style="6"/>
  </cols>
  <sheetData>
    <row r="1" spans="1:15" ht="13.5" thickBot="1" x14ac:dyDescent="0.25"/>
    <row r="2" spans="1:15" ht="18" customHeight="1" thickBot="1" x14ac:dyDescent="0.25">
      <c r="A2" s="289" t="s">
        <v>343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1"/>
    </row>
    <row r="3" spans="1:15" ht="6.75" customHeight="1" thickBo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"/>
    </row>
    <row r="4" spans="1:15" ht="15.75" customHeight="1" x14ac:dyDescent="0.2">
      <c r="A4" s="292" t="s">
        <v>309</v>
      </c>
      <c r="B4" s="293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5"/>
    </row>
    <row r="5" spans="1:15" ht="15.75" customHeight="1" x14ac:dyDescent="0.2">
      <c r="A5" s="240" t="s">
        <v>307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7"/>
    </row>
    <row r="6" spans="1:15" ht="15.75" customHeight="1" x14ac:dyDescent="0.2">
      <c r="A6" s="288" t="s">
        <v>310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80"/>
    </row>
    <row r="7" spans="1:15" ht="15.75" customHeight="1" x14ac:dyDescent="0.2">
      <c r="A7" s="277" t="s">
        <v>311</v>
      </c>
      <c r="B7" s="278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80"/>
    </row>
    <row r="8" spans="1:15" ht="15.75" customHeight="1" x14ac:dyDescent="0.2">
      <c r="A8" s="281" t="s">
        <v>312</v>
      </c>
      <c r="B8" s="282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4"/>
    </row>
    <row r="9" spans="1:15" ht="15.75" customHeight="1" x14ac:dyDescent="0.2">
      <c r="A9" s="281"/>
      <c r="B9" s="282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4"/>
    </row>
    <row r="10" spans="1:15" ht="15.75" customHeight="1" thickBot="1" x14ac:dyDescent="0.25">
      <c r="A10" s="285" t="s">
        <v>313</v>
      </c>
      <c r="B10" s="286"/>
      <c r="C10" s="287"/>
      <c r="D10" s="287"/>
      <c r="E10" s="78"/>
      <c r="F10" s="78"/>
      <c r="G10" s="78"/>
      <c r="H10" s="78"/>
      <c r="I10" s="78"/>
      <c r="J10" s="78"/>
      <c r="K10" s="78"/>
      <c r="L10" s="78"/>
      <c r="M10" s="78"/>
      <c r="N10" s="79"/>
    </row>
    <row r="11" spans="1:15" ht="18" customHeight="1" thickBot="1" x14ac:dyDescent="0.25">
      <c r="A11" s="80"/>
      <c r="B11" s="80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1">
        <v>1</v>
      </c>
      <c r="O11" s="7"/>
    </row>
    <row r="12" spans="1:15" s="8" customFormat="1" ht="15" customHeight="1" x14ac:dyDescent="0.2">
      <c r="A12" s="258" t="s">
        <v>314</v>
      </c>
      <c r="B12" s="260"/>
      <c r="C12" s="272" t="s">
        <v>315</v>
      </c>
      <c r="D12" s="275" t="s">
        <v>316</v>
      </c>
      <c r="E12" s="267" t="s">
        <v>317</v>
      </c>
      <c r="F12" s="268"/>
      <c r="G12" s="268"/>
      <c r="H12" s="268"/>
      <c r="I12" s="268"/>
      <c r="J12" s="268"/>
      <c r="K12" s="268"/>
      <c r="L12" s="268"/>
      <c r="M12" s="268"/>
      <c r="N12" s="269"/>
    </row>
    <row r="13" spans="1:15" s="8" customFormat="1" ht="15" customHeight="1" thickBot="1" x14ac:dyDescent="0.25">
      <c r="A13" s="261"/>
      <c r="B13" s="263"/>
      <c r="C13" s="273"/>
      <c r="D13" s="276"/>
      <c r="E13" s="264" t="s">
        <v>318</v>
      </c>
      <c r="F13" s="265"/>
      <c r="G13" s="265"/>
      <c r="H13" s="265"/>
      <c r="I13" s="265"/>
      <c r="J13" s="265"/>
      <c r="K13" s="265"/>
      <c r="L13" s="265"/>
      <c r="M13" s="265"/>
      <c r="N13" s="266"/>
    </row>
    <row r="14" spans="1:15" s="8" customFormat="1" ht="12" thickBot="1" x14ac:dyDescent="0.25">
      <c r="A14" s="264"/>
      <c r="B14" s="266"/>
      <c r="C14" s="274"/>
      <c r="D14" s="264"/>
      <c r="E14" s="264">
        <v>2016</v>
      </c>
      <c r="F14" s="266"/>
      <c r="G14" s="264">
        <v>2017</v>
      </c>
      <c r="H14" s="266"/>
      <c r="I14" s="264">
        <v>2018</v>
      </c>
      <c r="J14" s="266"/>
      <c r="K14" s="264">
        <v>2019</v>
      </c>
      <c r="L14" s="266"/>
      <c r="M14" s="270" t="s">
        <v>303</v>
      </c>
      <c r="N14" s="271"/>
    </row>
    <row r="15" spans="1:15" s="8" customFormat="1" ht="16.7" customHeight="1" x14ac:dyDescent="0.2">
      <c r="A15" s="249"/>
      <c r="B15" s="250"/>
      <c r="C15" s="255"/>
      <c r="D15" s="82"/>
      <c r="E15" s="83"/>
      <c r="F15" s="84"/>
      <c r="G15" s="83"/>
      <c r="H15" s="84"/>
      <c r="I15" s="83"/>
      <c r="J15" s="84"/>
      <c r="K15" s="83"/>
      <c r="L15" s="84"/>
      <c r="M15" s="85" t="str">
        <f>IF($C$10="Somatório",E15+G15+I15+K15,IF($C$10="Acumulativo",(MAX(E15,G15,I15,K15))," "))</f>
        <v xml:space="preserve"> </v>
      </c>
      <c r="N15" s="86">
        <f>F15+H15+J15+L15</f>
        <v>0</v>
      </c>
    </row>
    <row r="16" spans="1:15" s="8" customFormat="1" ht="16.7" customHeight="1" x14ac:dyDescent="0.2">
      <c r="A16" s="251"/>
      <c r="B16" s="252"/>
      <c r="C16" s="256"/>
      <c r="D16" s="87"/>
      <c r="E16" s="88"/>
      <c r="F16" s="89"/>
      <c r="G16" s="88"/>
      <c r="H16" s="89"/>
      <c r="I16" s="88"/>
      <c r="J16" s="89"/>
      <c r="K16" s="88"/>
      <c r="L16" s="89"/>
      <c r="M16" s="90" t="str">
        <f t="shared" ref="M16:M26" si="0">IF($C$10="Somatório",E16+G16+I16+K16,IF($C$10="Acumulativo",(MAX(E16,G16,I16,K16))," "))</f>
        <v xml:space="preserve"> </v>
      </c>
      <c r="N16" s="91">
        <f t="shared" ref="N16:N25" si="1">F16+H16+J16+L16</f>
        <v>0</v>
      </c>
    </row>
    <row r="17" spans="1:16" s="8" customFormat="1" ht="16.7" customHeight="1" x14ac:dyDescent="0.2">
      <c r="A17" s="251"/>
      <c r="B17" s="252"/>
      <c r="C17" s="256"/>
      <c r="D17" s="87"/>
      <c r="E17" s="88"/>
      <c r="F17" s="89"/>
      <c r="G17" s="88"/>
      <c r="H17" s="89"/>
      <c r="I17" s="88"/>
      <c r="J17" s="89"/>
      <c r="K17" s="88"/>
      <c r="L17" s="89"/>
      <c r="M17" s="90" t="str">
        <f t="shared" si="0"/>
        <v xml:space="preserve"> </v>
      </c>
      <c r="N17" s="91">
        <f t="shared" si="1"/>
        <v>0</v>
      </c>
    </row>
    <row r="18" spans="1:16" s="8" customFormat="1" ht="16.7" customHeight="1" x14ac:dyDescent="0.2">
      <c r="A18" s="251"/>
      <c r="B18" s="252"/>
      <c r="C18" s="256"/>
      <c r="D18" s="87"/>
      <c r="E18" s="88"/>
      <c r="F18" s="89"/>
      <c r="G18" s="88"/>
      <c r="H18" s="89"/>
      <c r="I18" s="88"/>
      <c r="J18" s="89"/>
      <c r="K18" s="88"/>
      <c r="L18" s="89"/>
      <c r="M18" s="90" t="str">
        <f t="shared" si="0"/>
        <v xml:space="preserve"> </v>
      </c>
      <c r="N18" s="91">
        <f t="shared" si="1"/>
        <v>0</v>
      </c>
    </row>
    <row r="19" spans="1:16" s="8" customFormat="1" ht="16.7" customHeight="1" x14ac:dyDescent="0.2">
      <c r="A19" s="251"/>
      <c r="B19" s="252"/>
      <c r="C19" s="256"/>
      <c r="D19" s="87"/>
      <c r="E19" s="88"/>
      <c r="F19" s="89"/>
      <c r="G19" s="88"/>
      <c r="H19" s="89"/>
      <c r="I19" s="88"/>
      <c r="J19" s="89"/>
      <c r="K19" s="88"/>
      <c r="L19" s="89"/>
      <c r="M19" s="90" t="str">
        <f t="shared" si="0"/>
        <v xml:space="preserve"> </v>
      </c>
      <c r="N19" s="91">
        <f t="shared" si="1"/>
        <v>0</v>
      </c>
    </row>
    <row r="20" spans="1:16" s="8" customFormat="1" ht="16.7" customHeight="1" x14ac:dyDescent="0.2">
      <c r="A20" s="251"/>
      <c r="B20" s="252"/>
      <c r="C20" s="256"/>
      <c r="D20" s="87"/>
      <c r="E20" s="88"/>
      <c r="F20" s="89"/>
      <c r="G20" s="88"/>
      <c r="H20" s="89"/>
      <c r="I20" s="88"/>
      <c r="J20" s="89"/>
      <c r="K20" s="88"/>
      <c r="L20" s="89"/>
      <c r="M20" s="90" t="str">
        <f t="shared" si="0"/>
        <v xml:space="preserve"> </v>
      </c>
      <c r="N20" s="91">
        <f t="shared" si="1"/>
        <v>0</v>
      </c>
    </row>
    <row r="21" spans="1:16" s="8" customFormat="1" ht="16.7" customHeight="1" x14ac:dyDescent="0.2">
      <c r="A21" s="251"/>
      <c r="B21" s="252"/>
      <c r="C21" s="256"/>
      <c r="D21" s="87"/>
      <c r="E21" s="88"/>
      <c r="F21" s="89"/>
      <c r="G21" s="88"/>
      <c r="H21" s="89"/>
      <c r="I21" s="88"/>
      <c r="J21" s="89"/>
      <c r="K21" s="88"/>
      <c r="L21" s="89"/>
      <c r="M21" s="90" t="str">
        <f t="shared" si="0"/>
        <v xml:space="preserve"> </v>
      </c>
      <c r="N21" s="91">
        <f t="shared" si="1"/>
        <v>0</v>
      </c>
    </row>
    <row r="22" spans="1:16" s="8" customFormat="1" ht="16.7" customHeight="1" x14ac:dyDescent="0.2">
      <c r="A22" s="251"/>
      <c r="B22" s="252"/>
      <c r="C22" s="256"/>
      <c r="D22" s="87"/>
      <c r="E22" s="88"/>
      <c r="F22" s="89"/>
      <c r="G22" s="88"/>
      <c r="H22" s="89"/>
      <c r="I22" s="88"/>
      <c r="J22" s="89"/>
      <c r="K22" s="88"/>
      <c r="L22" s="89"/>
      <c r="M22" s="90" t="str">
        <f t="shared" si="0"/>
        <v xml:space="preserve"> </v>
      </c>
      <c r="N22" s="91">
        <f t="shared" si="1"/>
        <v>0</v>
      </c>
    </row>
    <row r="23" spans="1:16" s="8" customFormat="1" ht="16.7" customHeight="1" x14ac:dyDescent="0.2">
      <c r="A23" s="251"/>
      <c r="B23" s="252"/>
      <c r="C23" s="256"/>
      <c r="D23" s="87"/>
      <c r="E23" s="88"/>
      <c r="F23" s="89"/>
      <c r="G23" s="88"/>
      <c r="H23" s="89"/>
      <c r="I23" s="88"/>
      <c r="J23" s="89"/>
      <c r="K23" s="88"/>
      <c r="L23" s="89"/>
      <c r="M23" s="90" t="str">
        <f t="shared" si="0"/>
        <v xml:space="preserve"> </v>
      </c>
      <c r="N23" s="91">
        <f t="shared" si="1"/>
        <v>0</v>
      </c>
    </row>
    <row r="24" spans="1:16" s="8" customFormat="1" ht="16.7" customHeight="1" x14ac:dyDescent="0.2">
      <c r="A24" s="251"/>
      <c r="B24" s="252"/>
      <c r="C24" s="256"/>
      <c r="D24" s="87"/>
      <c r="E24" s="88"/>
      <c r="F24" s="89"/>
      <c r="G24" s="88"/>
      <c r="H24" s="89"/>
      <c r="I24" s="88"/>
      <c r="J24" s="89"/>
      <c r="K24" s="88"/>
      <c r="L24" s="89"/>
      <c r="M24" s="90" t="str">
        <f t="shared" si="0"/>
        <v xml:space="preserve"> </v>
      </c>
      <c r="N24" s="91">
        <f t="shared" si="1"/>
        <v>0</v>
      </c>
      <c r="O24" s="9"/>
      <c r="P24" s="10"/>
    </row>
    <row r="25" spans="1:16" s="8" customFormat="1" ht="16.7" customHeight="1" thickBot="1" x14ac:dyDescent="0.25">
      <c r="A25" s="253"/>
      <c r="B25" s="254"/>
      <c r="C25" s="257"/>
      <c r="D25" s="92"/>
      <c r="E25" s="93"/>
      <c r="F25" s="94"/>
      <c r="G25" s="93"/>
      <c r="H25" s="94"/>
      <c r="I25" s="93"/>
      <c r="J25" s="94"/>
      <c r="K25" s="93"/>
      <c r="L25" s="94"/>
      <c r="M25" s="95" t="str">
        <f t="shared" si="0"/>
        <v xml:space="preserve"> </v>
      </c>
      <c r="N25" s="96">
        <f t="shared" si="1"/>
        <v>0</v>
      </c>
    </row>
    <row r="26" spans="1:16" s="8" customFormat="1" ht="16.7" customHeight="1" thickBot="1" x14ac:dyDescent="0.25">
      <c r="A26" s="246" t="s">
        <v>303</v>
      </c>
      <c r="B26" s="247"/>
      <c r="C26" s="247"/>
      <c r="D26" s="247"/>
      <c r="E26" s="97">
        <f>SUM(E15:E25)</f>
        <v>0</v>
      </c>
      <c r="F26" s="98">
        <f>ROUND(SUM(F15:F25),0)</f>
        <v>0</v>
      </c>
      <c r="G26" s="97">
        <f t="shared" ref="G26:N26" si="2">SUM(G15:G25)</f>
        <v>0</v>
      </c>
      <c r="H26" s="98">
        <f>ROUND(SUM(H15:H25),0)</f>
        <v>0</v>
      </c>
      <c r="I26" s="97">
        <f t="shared" si="2"/>
        <v>0</v>
      </c>
      <c r="J26" s="98">
        <f>ROUND(SUM(J15:J25),0)</f>
        <v>0</v>
      </c>
      <c r="K26" s="97">
        <f t="shared" si="2"/>
        <v>0</v>
      </c>
      <c r="L26" s="98">
        <f>ROUND(SUM(L15:L25),0)</f>
        <v>0</v>
      </c>
      <c r="M26" s="97" t="str">
        <f t="shared" si="0"/>
        <v xml:space="preserve"> </v>
      </c>
      <c r="N26" s="99">
        <f t="shared" si="2"/>
        <v>0</v>
      </c>
    </row>
    <row r="27" spans="1:16" s="8" customFormat="1" ht="16.7" customHeight="1" thickBot="1" x14ac:dyDescent="0.25">
      <c r="A27" s="100"/>
      <c r="B27" s="100"/>
      <c r="C27" s="100"/>
      <c r="D27" s="100"/>
      <c r="E27" s="101"/>
      <c r="F27" s="102"/>
      <c r="G27" s="101"/>
      <c r="H27" s="102"/>
      <c r="I27" s="101"/>
      <c r="J27" s="102"/>
      <c r="K27" s="101"/>
      <c r="L27" s="102"/>
      <c r="M27" s="101"/>
      <c r="N27" s="81">
        <v>1</v>
      </c>
    </row>
    <row r="28" spans="1:16" s="8" customFormat="1" ht="15" customHeight="1" thickBot="1" x14ac:dyDescent="0.25">
      <c r="A28" s="258" t="s">
        <v>319</v>
      </c>
      <c r="B28" s="259"/>
      <c r="C28" s="259"/>
      <c r="D28" s="260"/>
      <c r="E28" s="267" t="s">
        <v>317</v>
      </c>
      <c r="F28" s="268"/>
      <c r="G28" s="268"/>
      <c r="H28" s="268"/>
      <c r="I28" s="268"/>
      <c r="J28" s="268"/>
      <c r="K28" s="268"/>
      <c r="L28" s="268"/>
      <c r="M28" s="268"/>
      <c r="N28" s="269"/>
    </row>
    <row r="29" spans="1:16" s="8" customFormat="1" ht="15" customHeight="1" thickBot="1" x14ac:dyDescent="0.25">
      <c r="A29" s="261"/>
      <c r="B29" s="262"/>
      <c r="C29" s="262"/>
      <c r="D29" s="263"/>
      <c r="E29" s="264">
        <v>2016</v>
      </c>
      <c r="F29" s="266"/>
      <c r="G29" s="264">
        <v>2017</v>
      </c>
      <c r="H29" s="266"/>
      <c r="I29" s="264">
        <v>2018</v>
      </c>
      <c r="J29" s="266"/>
      <c r="K29" s="264">
        <v>2019</v>
      </c>
      <c r="L29" s="266"/>
      <c r="M29" s="270" t="s">
        <v>303</v>
      </c>
      <c r="N29" s="271"/>
    </row>
    <row r="30" spans="1:16" s="8" customFormat="1" thickBot="1" x14ac:dyDescent="0.25">
      <c r="A30" s="264"/>
      <c r="B30" s="265"/>
      <c r="C30" s="265"/>
      <c r="D30" s="266"/>
      <c r="E30" s="83" t="s">
        <v>320</v>
      </c>
      <c r="F30" s="103" t="s">
        <v>321</v>
      </c>
      <c r="G30" s="83" t="s">
        <v>320</v>
      </c>
      <c r="H30" s="103" t="s">
        <v>321</v>
      </c>
      <c r="I30" s="83" t="s">
        <v>320</v>
      </c>
      <c r="J30" s="103" t="s">
        <v>321</v>
      </c>
      <c r="K30" s="83" t="s">
        <v>320</v>
      </c>
      <c r="L30" s="103" t="s">
        <v>321</v>
      </c>
      <c r="M30" s="85" t="s">
        <v>320</v>
      </c>
      <c r="N30" s="104" t="s">
        <v>321</v>
      </c>
    </row>
    <row r="31" spans="1:16" s="8" customFormat="1" ht="16.7" customHeight="1" x14ac:dyDescent="0.2">
      <c r="A31" s="237" t="s">
        <v>322</v>
      </c>
      <c r="B31" s="238"/>
      <c r="C31" s="238"/>
      <c r="D31" s="239"/>
      <c r="E31" s="105"/>
      <c r="F31" s="106"/>
      <c r="G31" s="105"/>
      <c r="H31" s="106"/>
      <c r="I31" s="105"/>
      <c r="J31" s="106"/>
      <c r="K31" s="105"/>
      <c r="L31" s="106"/>
      <c r="M31" s="107">
        <f>E31+G31+I31+K31</f>
        <v>0</v>
      </c>
      <c r="N31" s="86">
        <f>F31+H31+J31+L31</f>
        <v>0</v>
      </c>
    </row>
    <row r="32" spans="1:16" s="8" customFormat="1" ht="16.7" customHeight="1" x14ac:dyDescent="0.2">
      <c r="A32" s="240" t="s">
        <v>323</v>
      </c>
      <c r="B32" s="241"/>
      <c r="C32" s="241"/>
      <c r="D32" s="242"/>
      <c r="E32" s="108"/>
      <c r="F32" s="109"/>
      <c r="G32" s="108"/>
      <c r="H32" s="109"/>
      <c r="I32" s="108"/>
      <c r="J32" s="109"/>
      <c r="K32" s="108"/>
      <c r="L32" s="109"/>
      <c r="M32" s="110">
        <f t="shared" ref="M32:N35" si="3">E32+G32+I32+K32</f>
        <v>0</v>
      </c>
      <c r="N32" s="91">
        <f t="shared" si="3"/>
        <v>0</v>
      </c>
    </row>
    <row r="33" spans="1:14" s="8" customFormat="1" ht="16.7" customHeight="1" x14ac:dyDescent="0.2">
      <c r="A33" s="240" t="s">
        <v>324</v>
      </c>
      <c r="B33" s="241"/>
      <c r="C33" s="241"/>
      <c r="D33" s="242"/>
      <c r="E33" s="108"/>
      <c r="F33" s="109"/>
      <c r="G33" s="108"/>
      <c r="H33" s="109"/>
      <c r="I33" s="108"/>
      <c r="J33" s="109"/>
      <c r="K33" s="108"/>
      <c r="L33" s="109"/>
      <c r="M33" s="110">
        <f t="shared" si="3"/>
        <v>0</v>
      </c>
      <c r="N33" s="91">
        <f t="shared" si="3"/>
        <v>0</v>
      </c>
    </row>
    <row r="34" spans="1:14" s="8" customFormat="1" ht="16.7" customHeight="1" x14ac:dyDescent="0.2">
      <c r="A34" s="240" t="s">
        <v>325</v>
      </c>
      <c r="B34" s="241"/>
      <c r="C34" s="241"/>
      <c r="D34" s="242"/>
      <c r="E34" s="108"/>
      <c r="F34" s="109"/>
      <c r="G34" s="108"/>
      <c r="H34" s="109"/>
      <c r="I34" s="108"/>
      <c r="J34" s="109"/>
      <c r="K34" s="108"/>
      <c r="L34" s="109"/>
      <c r="M34" s="110">
        <f t="shared" si="3"/>
        <v>0</v>
      </c>
      <c r="N34" s="91">
        <f t="shared" si="3"/>
        <v>0</v>
      </c>
    </row>
    <row r="35" spans="1:14" s="8" customFormat="1" ht="16.7" customHeight="1" thickBot="1" x14ac:dyDescent="0.25">
      <c r="A35" s="243" t="s">
        <v>326</v>
      </c>
      <c r="B35" s="244"/>
      <c r="C35" s="244"/>
      <c r="D35" s="245"/>
      <c r="E35" s="108"/>
      <c r="F35" s="109"/>
      <c r="G35" s="108"/>
      <c r="H35" s="109"/>
      <c r="I35" s="108"/>
      <c r="J35" s="109"/>
      <c r="K35" s="108"/>
      <c r="L35" s="109"/>
      <c r="M35" s="110">
        <f t="shared" si="3"/>
        <v>0</v>
      </c>
      <c r="N35" s="91">
        <f t="shared" si="3"/>
        <v>0</v>
      </c>
    </row>
    <row r="36" spans="1:14" s="8" customFormat="1" ht="16.7" customHeight="1" thickBot="1" x14ac:dyDescent="0.25">
      <c r="A36" s="246" t="s">
        <v>303</v>
      </c>
      <c r="B36" s="247"/>
      <c r="C36" s="247"/>
      <c r="D36" s="248"/>
      <c r="E36" s="111">
        <f t="shared" ref="E36:N36" si="4">SUM(E31:E35)</f>
        <v>0</v>
      </c>
      <c r="F36" s="99">
        <f t="shared" si="4"/>
        <v>0</v>
      </c>
      <c r="G36" s="111">
        <f t="shared" si="4"/>
        <v>0</v>
      </c>
      <c r="H36" s="99">
        <f t="shared" si="4"/>
        <v>0</v>
      </c>
      <c r="I36" s="111">
        <f t="shared" si="4"/>
        <v>0</v>
      </c>
      <c r="J36" s="99">
        <f t="shared" si="4"/>
        <v>0</v>
      </c>
      <c r="K36" s="111">
        <f t="shared" si="4"/>
        <v>0</v>
      </c>
      <c r="L36" s="99">
        <f t="shared" si="4"/>
        <v>0</v>
      </c>
      <c r="M36" s="111">
        <f t="shared" si="4"/>
        <v>0</v>
      </c>
      <c r="N36" s="99">
        <f t="shared" si="4"/>
        <v>0</v>
      </c>
    </row>
    <row r="37" spans="1:14" s="8" customFormat="1" ht="16.7" customHeight="1" thickBot="1" x14ac:dyDescent="0.25">
      <c r="A37" s="246" t="s">
        <v>327</v>
      </c>
      <c r="B37" s="247"/>
      <c r="C37" s="247"/>
      <c r="D37" s="248"/>
      <c r="E37" s="235">
        <f t="shared" ref="E37" si="5">E36+F36</f>
        <v>0</v>
      </c>
      <c r="F37" s="236"/>
      <c r="G37" s="235">
        <f>G36+H36</f>
        <v>0</v>
      </c>
      <c r="H37" s="236"/>
      <c r="I37" s="235">
        <f t="shared" ref="I37" si="6">I36+J36</f>
        <v>0</v>
      </c>
      <c r="J37" s="236"/>
      <c r="K37" s="235">
        <f t="shared" ref="K37" si="7">K36+L36</f>
        <v>0</v>
      </c>
      <c r="L37" s="236"/>
      <c r="M37" s="235">
        <f>M36+N36</f>
        <v>0</v>
      </c>
      <c r="N37" s="236"/>
    </row>
    <row r="38" spans="1:14" x14ac:dyDescent="0.2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</row>
    <row r="39" spans="1:14" x14ac:dyDescent="0.2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</row>
    <row r="40" spans="1:14" x14ac:dyDescent="0.2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138" spans="1:1" x14ac:dyDescent="0.2">
      <c r="A138" s="6" t="s">
        <v>328</v>
      </c>
    </row>
    <row r="140" spans="1:1" x14ac:dyDescent="0.2">
      <c r="A140" s="6" t="s">
        <v>329</v>
      </c>
    </row>
    <row r="141" spans="1:1" x14ac:dyDescent="0.2">
      <c r="A141" s="6" t="s">
        <v>330</v>
      </c>
    </row>
  </sheetData>
  <mergeCells count="45">
    <mergeCell ref="A6:B6"/>
    <mergeCell ref="C6:N6"/>
    <mergeCell ref="A2:N2"/>
    <mergeCell ref="A4:B4"/>
    <mergeCell ref="C4:N4"/>
    <mergeCell ref="A5:B5"/>
    <mergeCell ref="C5:N5"/>
    <mergeCell ref="A7:B7"/>
    <mergeCell ref="C7:N7"/>
    <mergeCell ref="A8:B9"/>
    <mergeCell ref="C8:N9"/>
    <mergeCell ref="A10:B10"/>
    <mergeCell ref="C10:D10"/>
    <mergeCell ref="A12:B14"/>
    <mergeCell ref="C12:C14"/>
    <mergeCell ref="D12:D14"/>
    <mergeCell ref="E12:N12"/>
    <mergeCell ref="E13:N13"/>
    <mergeCell ref="E14:F14"/>
    <mergeCell ref="G14:H14"/>
    <mergeCell ref="I14:J14"/>
    <mergeCell ref="K14:L14"/>
    <mergeCell ref="M14:N14"/>
    <mergeCell ref="A15:B25"/>
    <mergeCell ref="C15:C25"/>
    <mergeCell ref="A26:D26"/>
    <mergeCell ref="A28:D30"/>
    <mergeCell ref="E28:N28"/>
    <mergeCell ref="E29:F29"/>
    <mergeCell ref="G29:H29"/>
    <mergeCell ref="I29:J29"/>
    <mergeCell ref="K29:L29"/>
    <mergeCell ref="M29:N29"/>
    <mergeCell ref="M37:N37"/>
    <mergeCell ref="A31:D31"/>
    <mergeCell ref="A32:D32"/>
    <mergeCell ref="A33:D33"/>
    <mergeCell ref="A34:D34"/>
    <mergeCell ref="A35:D35"/>
    <mergeCell ref="A36:D36"/>
    <mergeCell ref="A37:D37"/>
    <mergeCell ref="E37:F37"/>
    <mergeCell ref="G37:H37"/>
    <mergeCell ref="I37:J37"/>
    <mergeCell ref="K37:L37"/>
  </mergeCells>
  <conditionalFormatting sqref="C10:D10">
    <cfRule type="containsBlanks" dxfId="0" priority="1">
      <formula>LEN(TRIM(C10))=0</formula>
    </cfRule>
  </conditionalFormatting>
  <dataValidations count="1">
    <dataValidation type="list" allowBlank="1" showInputMessage="1" showErrorMessage="1" sqref="C10:D10" xr:uid="{00000000-0002-0000-0600-000000000000}">
      <formula1>$A$139:$A$141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E31"/>
  <sheetViews>
    <sheetView workbookViewId="0">
      <selection activeCell="C45" sqref="C45"/>
    </sheetView>
  </sheetViews>
  <sheetFormatPr defaultColWidth="9.140625" defaultRowHeight="11.25" x14ac:dyDescent="0.2"/>
  <cols>
    <col min="1" max="1" width="14.28515625" style="4" customWidth="1"/>
    <col min="2" max="2" width="52.5703125" style="4" customWidth="1"/>
    <col min="3" max="3" width="11.42578125" style="4" customWidth="1"/>
    <col min="4" max="4" width="8.28515625" style="5" customWidth="1"/>
    <col min="5" max="5" width="13.28515625" style="4" customWidth="1"/>
    <col min="6" max="16384" width="9.140625" style="4"/>
  </cols>
  <sheetData>
    <row r="1" spans="1:5" ht="3" customHeight="1" x14ac:dyDescent="0.2">
      <c r="A1" s="11"/>
      <c r="B1" s="12"/>
      <c r="C1" s="12"/>
      <c r="D1" s="12"/>
      <c r="E1" s="13"/>
    </row>
    <row r="2" spans="1:5" ht="12" x14ac:dyDescent="0.2">
      <c r="A2" s="202" t="s">
        <v>331</v>
      </c>
      <c r="B2" s="203"/>
      <c r="C2" s="203"/>
      <c r="D2" s="203"/>
      <c r="E2" s="204"/>
    </row>
    <row r="3" spans="1:5" ht="3" customHeight="1" thickBot="1" x14ac:dyDescent="0.25">
      <c r="A3" s="15"/>
      <c r="B3" s="16"/>
      <c r="C3" s="16"/>
      <c r="D3" s="16"/>
      <c r="E3" s="17"/>
    </row>
    <row r="4" spans="1:5" ht="12.75" thickBot="1" x14ac:dyDescent="0.25">
      <c r="A4" s="18"/>
      <c r="B4" s="18"/>
      <c r="C4" s="18"/>
      <c r="D4" s="18"/>
      <c r="E4" s="61">
        <v>1</v>
      </c>
    </row>
    <row r="5" spans="1:5" ht="3" customHeight="1" x14ac:dyDescent="0.2">
      <c r="A5" s="20"/>
      <c r="B5" s="20"/>
      <c r="C5" s="21"/>
      <c r="D5" s="21"/>
      <c r="E5" s="21"/>
    </row>
    <row r="6" spans="1:5" ht="12" x14ac:dyDescent="0.2">
      <c r="A6" s="22" t="s">
        <v>298</v>
      </c>
      <c r="B6" s="22" t="s">
        <v>299</v>
      </c>
      <c r="C6" s="47" t="s">
        <v>300</v>
      </c>
      <c r="D6" s="47" t="s">
        <v>301</v>
      </c>
      <c r="E6" s="47" t="s">
        <v>302</v>
      </c>
    </row>
    <row r="7" spans="1:5" ht="3" customHeight="1" thickBot="1" x14ac:dyDescent="0.25">
      <c r="A7" s="24"/>
      <c r="B7" s="24"/>
      <c r="C7" s="25"/>
      <c r="D7" s="25"/>
      <c r="E7" s="25"/>
    </row>
    <row r="8" spans="1:5" ht="3.75" customHeight="1" x14ac:dyDescent="0.2">
      <c r="A8" s="113"/>
      <c r="B8" s="72"/>
      <c r="C8" s="28"/>
      <c r="D8" s="28"/>
      <c r="E8" s="29"/>
    </row>
    <row r="9" spans="1:5" ht="12" x14ac:dyDescent="0.2">
      <c r="A9" s="32"/>
      <c r="B9" s="32"/>
      <c r="C9" s="30"/>
      <c r="D9" s="30"/>
      <c r="E9" s="62"/>
    </row>
    <row r="10" spans="1:5" ht="12" x14ac:dyDescent="0.2">
      <c r="A10" s="32"/>
      <c r="B10" s="114"/>
      <c r="C10" s="30"/>
      <c r="D10" s="30"/>
      <c r="E10" s="63"/>
    </row>
    <row r="11" spans="1:5" ht="12" x14ac:dyDescent="0.2">
      <c r="A11" s="115"/>
      <c r="B11" s="52"/>
      <c r="C11" s="30"/>
      <c r="D11" s="30"/>
      <c r="E11" s="63"/>
    </row>
    <row r="12" spans="1:5" ht="12" x14ac:dyDescent="0.2">
      <c r="A12" s="116"/>
      <c r="B12" s="117"/>
      <c r="C12" s="30"/>
      <c r="D12" s="30"/>
      <c r="E12" s="63"/>
    </row>
    <row r="13" spans="1:5" ht="4.5" customHeight="1" thickBot="1" x14ac:dyDescent="0.25">
      <c r="A13" s="33"/>
      <c r="B13" s="34"/>
      <c r="C13" s="35"/>
      <c r="D13" s="35"/>
      <c r="E13" s="64"/>
    </row>
    <row r="14" spans="1:5" ht="12.75" thickBot="1" x14ac:dyDescent="0.25">
      <c r="A14" s="37"/>
      <c r="B14" s="38"/>
      <c r="C14" s="46" t="s">
        <v>303</v>
      </c>
      <c r="D14" s="40"/>
      <c r="E14" s="65">
        <f>SUM(E8:E13)</f>
        <v>0</v>
      </c>
    </row>
    <row r="15" spans="1:5" ht="12.75" thickBot="1" x14ac:dyDescent="0.25">
      <c r="A15" s="18"/>
      <c r="B15" s="18"/>
      <c r="C15" s="18"/>
      <c r="D15" s="18"/>
      <c r="E15" s="18"/>
    </row>
    <row r="16" spans="1:5" ht="3" customHeight="1" x14ac:dyDescent="0.2">
      <c r="A16" s="11"/>
      <c r="B16" s="12"/>
      <c r="C16" s="12"/>
      <c r="D16" s="12"/>
      <c r="E16" s="13"/>
    </row>
    <row r="17" spans="1:5" ht="12" x14ac:dyDescent="0.2">
      <c r="A17" s="202" t="s">
        <v>332</v>
      </c>
      <c r="B17" s="203"/>
      <c r="C17" s="203"/>
      <c r="D17" s="203"/>
      <c r="E17" s="204"/>
    </row>
    <row r="18" spans="1:5" ht="3" customHeight="1" thickBot="1" x14ac:dyDescent="0.25">
      <c r="A18" s="15"/>
      <c r="B18" s="16"/>
      <c r="C18" s="16"/>
      <c r="D18" s="16"/>
      <c r="E18" s="17"/>
    </row>
    <row r="19" spans="1:5" ht="12.75" thickBot="1" x14ac:dyDescent="0.25">
      <c r="A19" s="18"/>
      <c r="B19" s="18"/>
      <c r="C19" s="18"/>
      <c r="D19" s="18"/>
      <c r="E19" s="61">
        <v>1</v>
      </c>
    </row>
    <row r="20" spans="1:5" ht="3" customHeight="1" x14ac:dyDescent="0.2">
      <c r="A20" s="20"/>
      <c r="B20" s="20"/>
      <c r="C20" s="21"/>
      <c r="D20" s="21"/>
      <c r="E20" s="21"/>
    </row>
    <row r="21" spans="1:5" ht="12" x14ac:dyDescent="0.2">
      <c r="A21" s="22" t="s">
        <v>298</v>
      </c>
      <c r="B21" s="22" t="s">
        <v>299</v>
      </c>
      <c r="C21" s="47" t="s">
        <v>300</v>
      </c>
      <c r="D21" s="47" t="s">
        <v>301</v>
      </c>
      <c r="E21" s="47" t="s">
        <v>302</v>
      </c>
    </row>
    <row r="22" spans="1:5" ht="3" customHeight="1" thickBot="1" x14ac:dyDescent="0.25">
      <c r="A22" s="24"/>
      <c r="B22" s="24"/>
      <c r="C22" s="25"/>
      <c r="D22" s="25"/>
      <c r="E22" s="25"/>
    </row>
    <row r="23" spans="1:5" ht="3" customHeight="1" x14ac:dyDescent="0.2">
      <c r="A23" s="113"/>
      <c r="B23" s="72"/>
      <c r="C23" s="28"/>
      <c r="D23" s="28"/>
      <c r="E23" s="29"/>
    </row>
    <row r="24" spans="1:5" ht="12" x14ac:dyDescent="0.2">
      <c r="A24" s="32"/>
      <c r="B24" s="32"/>
      <c r="C24" s="30"/>
      <c r="D24" s="30"/>
      <c r="E24" s="62"/>
    </row>
    <row r="25" spans="1:5" ht="12" x14ac:dyDescent="0.2">
      <c r="A25" s="32"/>
      <c r="B25" s="114"/>
      <c r="C25" s="30"/>
      <c r="D25" s="30"/>
      <c r="E25" s="63"/>
    </row>
    <row r="26" spans="1:5" ht="12" x14ac:dyDescent="0.2">
      <c r="A26" s="115"/>
      <c r="B26" s="52"/>
      <c r="C26" s="30"/>
      <c r="D26" s="30"/>
      <c r="E26" s="63"/>
    </row>
    <row r="27" spans="1:5" ht="12" x14ac:dyDescent="0.2">
      <c r="A27" s="116"/>
      <c r="B27" s="117"/>
      <c r="C27" s="30"/>
      <c r="D27" s="30"/>
      <c r="E27" s="63"/>
    </row>
    <row r="28" spans="1:5" ht="3.75" customHeight="1" thickBot="1" x14ac:dyDescent="0.25">
      <c r="A28" s="33"/>
      <c r="B28" s="34"/>
      <c r="C28" s="35"/>
      <c r="D28" s="35"/>
      <c r="E28" s="64"/>
    </row>
    <row r="29" spans="1:5" ht="12.75" thickBot="1" x14ac:dyDescent="0.25">
      <c r="A29" s="37"/>
      <c r="B29" s="38"/>
      <c r="C29" s="46" t="s">
        <v>303</v>
      </c>
      <c r="D29" s="40"/>
      <c r="E29" s="65">
        <f>SUM(E23:E28)</f>
        <v>0</v>
      </c>
    </row>
    <row r="30" spans="1:5" ht="12" x14ac:dyDescent="0.2">
      <c r="A30" s="14"/>
      <c r="B30" s="14"/>
      <c r="C30" s="14"/>
      <c r="D30" s="41"/>
      <c r="E30" s="14"/>
    </row>
    <row r="31" spans="1:5" ht="12" x14ac:dyDescent="0.2">
      <c r="A31" s="14"/>
      <c r="B31" s="14"/>
      <c r="C31" s="14"/>
      <c r="D31" s="41"/>
      <c r="E31" s="14"/>
    </row>
  </sheetData>
  <mergeCells count="2">
    <mergeCell ref="A2:E2"/>
    <mergeCell ref="A17:E17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copies="0" r:id="rId1"/>
  <headerFooter alignWithMargins="0"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Programa de Trabalho 2020</vt:lpstr>
      <vt:lpstr>CS - Sem Alteração Meta Física</vt:lpstr>
      <vt:lpstr>CS - Com Alteração Meta Física</vt:lpstr>
      <vt:lpstr>Crd Esp</vt:lpstr>
      <vt:lpstr>Acr &amp; Red Receita</vt:lpstr>
      <vt:lpstr>Receita Excesso</vt:lpstr>
      <vt:lpstr>Demonst. Plurianualidade - GPO</vt:lpstr>
      <vt:lpstr>QDD - IS - OS</vt:lpstr>
      <vt:lpstr>Plan1</vt:lpstr>
      <vt:lpstr>'Acr &amp; Red Receita'!Area_de_impressao</vt:lpstr>
      <vt:lpstr>'Demonst. Plurianualidade - GPO'!Area_de_impressao</vt:lpstr>
      <vt:lpstr>'Receita Excesso'!Area_de_impressao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 da Silva</dc:creator>
  <cp:lastModifiedBy>Franceline Ludtke</cp:lastModifiedBy>
  <cp:lastPrinted>2019-03-07T12:43:02Z</cp:lastPrinted>
  <dcterms:created xsi:type="dcterms:W3CDTF">2018-01-08T19:59:16Z</dcterms:created>
  <dcterms:modified xsi:type="dcterms:W3CDTF">2020-01-27T12:44:31Z</dcterms:modified>
</cp:coreProperties>
</file>