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TAD\2026 - GETAD\SOLICITAÇÕES SECONT - UECI SEP\ÍNDICE DE TRANSPARÊNCIA - 2026\5 -Obras SEP\2026\4. Setembro 2026\VERSÃO FINAL\"/>
    </mc:Choice>
  </mc:AlternateContent>
  <xr:revisionPtr revIDLastSave="0" documentId="13_ncr:1_{7C028AD6-6D1C-4AC1-9983-00A4CEA7F0B3}" xr6:coauthVersionLast="47" xr6:coauthVersionMax="47" xr10:uidLastSave="{00000000-0000-0000-0000-000000000000}"/>
  <bookViews>
    <workbookView xWindow="-28920" yWindow="-120" windowWidth="29040" windowHeight="15720" xr2:uid="{3E6E29E0-E9B3-48F4-B1AC-2961F6929830}"/>
  </bookViews>
  <sheets>
    <sheet name="OBRA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2" l="1"/>
  <c r="M13" i="2"/>
  <c r="M12" i="2"/>
  <c r="M11" i="2"/>
  <c r="M10" i="2"/>
  <c r="M9" i="2"/>
  <c r="M8" i="2"/>
  <c r="M7" i="2"/>
  <c r="N7" i="2" s="1"/>
</calcChain>
</file>

<file path=xl/sharedStrings.xml><?xml version="1.0" encoding="utf-8"?>
<sst xmlns="http://schemas.openxmlformats.org/spreadsheetml/2006/main" count="65" uniqueCount="52">
  <si>
    <r>
      <rPr>
        <b/>
        <sz val="14"/>
        <rFont val="Arial"/>
        <family val="2"/>
      </rPr>
      <t>GOVERNO DO ESTADO DO ESPÍRITO SANTO</t>
    </r>
  </si>
  <si>
    <t>2025-GXJJB</t>
  </si>
  <si>
    <t>2025.000026.27101.01</t>
  </si>
  <si>
    <t>SERVIÇO DE ENGENHARIA REALIZADOS/CONTRATADOS PELA SEP</t>
  </si>
  <si>
    <t>Objeto</t>
  </si>
  <si>
    <t>Empresa</t>
  </si>
  <si>
    <t>Processo</t>
  </si>
  <si>
    <t>Contrato</t>
  </si>
  <si>
    <t>Inicio da Execução</t>
  </si>
  <si>
    <t>Inicio da Vigência</t>
  </si>
  <si>
    <t>Engix Construções e Serviços Ltda - CNPJ: 03.422.281/0001-69</t>
  </si>
  <si>
    <t>Valor total</t>
  </si>
  <si>
    <t>Término da Vigência</t>
  </si>
  <si>
    <t>Endereço de execução da obra</t>
  </si>
  <si>
    <t>Ed. Petrovix - Av. Nossa Sra. da Penha, 1590 - Barro Vermelho, Vitória - ES.</t>
  </si>
  <si>
    <t>Tipo de Obra</t>
  </si>
  <si>
    <t>Comercial</t>
  </si>
  <si>
    <t>Ano da Licitação</t>
  </si>
  <si>
    <t>Modalidade de Licitação</t>
  </si>
  <si>
    <t>Forma de execução da obra</t>
  </si>
  <si>
    <t xml:space="preserve">Execução Indireta:
A administração pública contrata empresas ou profissionais para executar a obra. No caso da SEP, foi contratada a empresa Engix Construções para realização da obra. </t>
  </si>
  <si>
    <r>
      <t xml:space="preserve">Serviço - Contratação de empresa de engenharia para, sob demanda, realizar obra, reforma, recuperação, ampliação, demolição, adaptação e manutenção predial (pequenas reformas), com fornecimento de peças, equipamentos, materiais e mão de obra, na forma estabelecida em planilhas de serviços com insumos diversos descritos do Sistema Nacional de Pesquisa de Custos e Índices da Construção Civil, doravante denominado SINAPI, nas condições estabelecidas no Projeto Básico, </t>
    </r>
    <r>
      <rPr>
        <b/>
        <sz val="10"/>
        <color theme="1"/>
        <rFont val="Arial"/>
        <family val="2"/>
      </rPr>
      <t>por meio de Adesão a ARP nº 01/2024 - CREA/ES</t>
    </r>
  </si>
  <si>
    <t>Concorrência - CREA/ES</t>
  </si>
  <si>
    <t xml:space="preserve">Secretaria de Estado de Economia e Planejamento – SEP </t>
  </si>
  <si>
    <t>Percentual</t>
  </si>
  <si>
    <t xml:space="preserve">1ª medição: </t>
  </si>
  <si>
    <t xml:space="preserve">2ª medição: </t>
  </si>
  <si>
    <t xml:space="preserve">3ª medição: </t>
  </si>
  <si>
    <t xml:space="preserve">4ª medição: </t>
  </si>
  <si>
    <t xml:space="preserve">5ª medição: </t>
  </si>
  <si>
    <t xml:space="preserve">6ª medição: </t>
  </si>
  <si>
    <t xml:space="preserve">7ª medição: </t>
  </si>
  <si>
    <t>Em andamento</t>
  </si>
  <si>
    <t>Previsão de Conclusão/data de Conclusão</t>
  </si>
  <si>
    <t>CRITÉRIO 3.1</t>
  </si>
  <si>
    <t>Etapas</t>
  </si>
  <si>
    <t>Percentual Concluido</t>
  </si>
  <si>
    <t>Status</t>
  </si>
  <si>
    <t>Quantitativocontratado</t>
  </si>
  <si>
    <t>Preço unit. Contratado</t>
  </si>
  <si>
    <t>CRITÉRIO 3.2</t>
  </si>
  <si>
    <t>CRITÉRIO 3.3</t>
  </si>
  <si>
    <t>Medição</t>
  </si>
  <si>
    <t>Valor/preço praticado</t>
  </si>
  <si>
    <t>Quantitativo executado</t>
  </si>
  <si>
    <t>vide planilhas 
publicada no site</t>
  </si>
  <si>
    <t>INFORMAÇÕES GERAIS</t>
  </si>
  <si>
    <t>Finalizado</t>
  </si>
  <si>
    <t xml:space="preserve">8ª medição: </t>
  </si>
  <si>
    <t>Demolição, paredes, esquadrias, revestimento de piso, revestimento de paredes, revestimento de forros, pintura, impermeabilização acabamentos e arremates, instalações hidraulicas e sanitárias, instalações elétricas e eletrônicas, instalações mecânicas e ar condicionado, 
serviços complementares, serviços auxiliares e administrativos.</t>
  </si>
  <si>
    <t xml:space="preserve">Demolição, paredes, esquadrias, revestimento de piso, revestimento de paredes, pintura, instalações hidráulicas e sanitárias, instalações elétricas e eletrônicas, instalações mecânicas e de ar condicionado, serviços complementares e administração local. </t>
  </si>
  <si>
    <t xml:space="preserve">Demolição, mobilização e desmobilização, paredes, divisórias, esquadrias, ferragens, revestimento de piso, paredes e forro, pintura, impermeabilização, acabamentos e arremates, equipamentos e acessórios, paisagismo, instalações hidráulicas e sanitárias, instalações elétricas e eletrônicas, instalações mecânicas e de ar condicionado, serviços complementares e administração local.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</si>
</sst>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dd/mm/yyyy;@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212529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4" fontId="10" fillId="0" borderId="10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0" fontId="5" fillId="0" borderId="10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shrinkToFit="1"/>
    </xf>
    <xf numFmtId="164" fontId="7" fillId="0" borderId="10" xfId="0" applyNumberFormat="1" applyFont="1" applyBorder="1" applyAlignment="1">
      <alignment horizontal="center" vertical="center" shrinkToFit="1"/>
    </xf>
    <xf numFmtId="10" fontId="5" fillId="0" borderId="1" xfId="0" applyNumberFormat="1" applyFont="1" applyBorder="1" applyAlignment="1">
      <alignment horizontal="center" vertical="center"/>
    </xf>
    <xf numFmtId="10" fontId="5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1076325</xdr:colOff>
      <xdr:row>0</xdr:row>
      <xdr:rowOff>85725</xdr:rowOff>
    </xdr:from>
    <xdr:ext cx="1022364" cy="1078472"/>
    <xdr:pic>
      <xdr:nvPicPr>
        <xdr:cNvPr id="2" name="image1.png">
          <a:extLst>
            <a:ext uri="{FF2B5EF4-FFF2-40B4-BE49-F238E27FC236}">
              <a16:creationId xmlns:a16="http://schemas.microsoft.com/office/drawing/2014/main" id="{39B77F77-E9A8-4277-B939-CB2090162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85725"/>
          <a:ext cx="1022364" cy="10784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E232-1858-4A12-AB2E-356BC7848A33}">
  <sheetPr>
    <pageSetUpPr fitToPage="1"/>
  </sheetPr>
  <dimension ref="A1:W14"/>
  <sheetViews>
    <sheetView showGridLines="0" tabSelected="1" topLeftCell="D2" zoomScale="70" zoomScaleNormal="70" workbookViewId="0">
      <selection activeCell="D7" sqref="D7:D14"/>
    </sheetView>
  </sheetViews>
  <sheetFormatPr defaultRowHeight="15" x14ac:dyDescent="0.25"/>
  <cols>
    <col min="1" max="1" width="46.140625" customWidth="1"/>
    <col min="2" max="3" width="18.42578125" customWidth="1"/>
    <col min="4" max="4" width="16.7109375" customWidth="1"/>
    <col min="5" max="5" width="14.42578125" customWidth="1"/>
    <col min="6" max="9" width="23" customWidth="1"/>
    <col min="10" max="11" width="13.140625" customWidth="1"/>
    <col min="12" max="12" width="55.140625" customWidth="1"/>
    <col min="13" max="13" width="13.140625" customWidth="1"/>
    <col min="14" max="14" width="21.140625" customWidth="1"/>
    <col min="15" max="15" width="17.42578125" customWidth="1"/>
    <col min="16" max="17" width="13.140625" customWidth="1"/>
    <col min="18" max="20" width="15" customWidth="1"/>
    <col min="21" max="21" width="13.140625" customWidth="1"/>
    <col min="22" max="22" width="17.7109375" bestFit="1" customWidth="1"/>
    <col min="23" max="23" width="14.42578125" customWidth="1"/>
  </cols>
  <sheetData>
    <row r="1" spans="1:23" ht="48.75" customHeight="1" x14ac:dyDescent="0.25">
      <c r="A1" s="40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</row>
    <row r="2" spans="1:23" ht="23.25" customHeight="1" x14ac:dyDescent="0.25">
      <c r="A2" s="41"/>
      <c r="B2" s="58" t="s">
        <v>23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9"/>
    </row>
    <row r="3" spans="1:23" ht="21.75" customHeight="1" x14ac:dyDescent="0.25">
      <c r="A3" s="41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23" ht="24" customHeight="1" thickBot="1" x14ac:dyDescent="0.3">
      <c r="A4" s="42"/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</row>
    <row r="5" spans="1:23" ht="24" customHeight="1" thickBot="1" x14ac:dyDescent="0.3">
      <c r="A5" s="26" t="s">
        <v>46</v>
      </c>
      <c r="B5" s="27"/>
      <c r="C5" s="27"/>
      <c r="D5" s="27"/>
      <c r="E5" s="27"/>
      <c r="F5" s="27"/>
      <c r="G5" s="27"/>
      <c r="H5" s="27"/>
      <c r="I5" s="27"/>
      <c r="J5" s="43" t="s">
        <v>34</v>
      </c>
      <c r="K5" s="44"/>
      <c r="L5" s="44"/>
      <c r="M5" s="44"/>
      <c r="N5" s="44"/>
      <c r="O5" s="44"/>
      <c r="P5" s="44"/>
      <c r="Q5" s="45"/>
      <c r="R5" s="36" t="s">
        <v>40</v>
      </c>
      <c r="S5" s="37"/>
      <c r="T5" s="38"/>
      <c r="U5" s="39" t="s">
        <v>41</v>
      </c>
      <c r="V5" s="37"/>
      <c r="W5" s="38"/>
    </row>
    <row r="6" spans="1:23" ht="87.75" customHeight="1" x14ac:dyDescent="0.25">
      <c r="A6" s="19" t="s">
        <v>4</v>
      </c>
      <c r="B6" s="20" t="s">
        <v>5</v>
      </c>
      <c r="C6" s="20" t="s">
        <v>13</v>
      </c>
      <c r="D6" s="20" t="s">
        <v>15</v>
      </c>
      <c r="E6" s="20" t="s">
        <v>6</v>
      </c>
      <c r="F6" s="20" t="s">
        <v>7</v>
      </c>
      <c r="G6" s="20" t="s">
        <v>17</v>
      </c>
      <c r="H6" s="20" t="s">
        <v>18</v>
      </c>
      <c r="I6" s="21" t="s">
        <v>19</v>
      </c>
      <c r="J6" s="9" t="s">
        <v>9</v>
      </c>
      <c r="K6" s="1" t="s">
        <v>8</v>
      </c>
      <c r="L6" s="1" t="s">
        <v>35</v>
      </c>
      <c r="M6" s="1" t="s">
        <v>24</v>
      </c>
      <c r="N6" s="1" t="s">
        <v>36</v>
      </c>
      <c r="O6" s="1" t="s">
        <v>37</v>
      </c>
      <c r="P6" s="1" t="s">
        <v>33</v>
      </c>
      <c r="Q6" s="8" t="s">
        <v>12</v>
      </c>
      <c r="R6" s="9" t="s">
        <v>38</v>
      </c>
      <c r="S6" s="1" t="s">
        <v>39</v>
      </c>
      <c r="T6" s="8" t="s">
        <v>11</v>
      </c>
      <c r="U6" s="10" t="s">
        <v>42</v>
      </c>
      <c r="V6" s="1" t="s">
        <v>43</v>
      </c>
      <c r="W6" s="8" t="s">
        <v>44</v>
      </c>
    </row>
    <row r="7" spans="1:23" ht="85.5" customHeight="1" x14ac:dyDescent="0.25">
      <c r="A7" s="28" t="s">
        <v>21</v>
      </c>
      <c r="B7" s="30" t="s">
        <v>10</v>
      </c>
      <c r="C7" s="30" t="s">
        <v>14</v>
      </c>
      <c r="D7" s="30" t="s">
        <v>16</v>
      </c>
      <c r="E7" s="32" t="s">
        <v>1</v>
      </c>
      <c r="F7" s="34" t="s">
        <v>2</v>
      </c>
      <c r="G7" s="34">
        <v>2024</v>
      </c>
      <c r="H7" s="34" t="s">
        <v>22</v>
      </c>
      <c r="I7" s="46" t="s">
        <v>20</v>
      </c>
      <c r="J7" s="48">
        <v>45814</v>
      </c>
      <c r="K7" s="50">
        <v>45859</v>
      </c>
      <c r="L7" s="16" t="s">
        <v>49</v>
      </c>
      <c r="M7" s="15">
        <f>V7/T7</f>
        <v>1.5879959922382565E-2</v>
      </c>
      <c r="N7" s="54">
        <f>M7+M8+M9+M10+M11+M12+M13+M14</f>
        <v>0.9999982138113358</v>
      </c>
      <c r="O7" s="5" t="s">
        <v>32</v>
      </c>
      <c r="P7" s="52">
        <v>46178</v>
      </c>
      <c r="Q7" s="24">
        <v>46178</v>
      </c>
      <c r="R7" s="22" t="s">
        <v>45</v>
      </c>
      <c r="S7" s="66" t="s">
        <v>45</v>
      </c>
      <c r="T7" s="64">
        <v>2692884.63</v>
      </c>
      <c r="U7" s="11" t="s">
        <v>25</v>
      </c>
      <c r="V7" s="2">
        <v>42762.9</v>
      </c>
      <c r="W7" s="62" t="s">
        <v>45</v>
      </c>
    </row>
    <row r="8" spans="1:23" ht="80.25" customHeight="1" x14ac:dyDescent="0.25">
      <c r="A8" s="28"/>
      <c r="B8" s="30"/>
      <c r="C8" s="30"/>
      <c r="D8" s="30"/>
      <c r="E8" s="32"/>
      <c r="F8" s="34"/>
      <c r="G8" s="34"/>
      <c r="H8" s="34"/>
      <c r="I8" s="46"/>
      <c r="J8" s="48"/>
      <c r="K8" s="50"/>
      <c r="L8" s="16" t="s">
        <v>49</v>
      </c>
      <c r="M8" s="15">
        <f>V8/T7</f>
        <v>0.10156676856965835</v>
      </c>
      <c r="N8" s="54"/>
      <c r="O8" s="5" t="s">
        <v>32</v>
      </c>
      <c r="P8" s="52"/>
      <c r="Q8" s="24"/>
      <c r="R8" s="22"/>
      <c r="S8" s="66"/>
      <c r="T8" s="64"/>
      <c r="U8" s="11" t="s">
        <v>26</v>
      </c>
      <c r="V8" s="2">
        <v>273507.59000000003</v>
      </c>
      <c r="W8" s="62"/>
    </row>
    <row r="9" spans="1:23" ht="85.5" customHeight="1" x14ac:dyDescent="0.25">
      <c r="A9" s="28"/>
      <c r="B9" s="30"/>
      <c r="C9" s="30"/>
      <c r="D9" s="30"/>
      <c r="E9" s="32"/>
      <c r="F9" s="34"/>
      <c r="G9" s="34"/>
      <c r="H9" s="34"/>
      <c r="I9" s="46"/>
      <c r="J9" s="48"/>
      <c r="K9" s="50"/>
      <c r="L9" s="16" t="s">
        <v>49</v>
      </c>
      <c r="M9" s="15">
        <f>V9/T7</f>
        <v>4.755705037389589E-2</v>
      </c>
      <c r="N9" s="54"/>
      <c r="O9" s="5" t="s">
        <v>32</v>
      </c>
      <c r="P9" s="52"/>
      <c r="Q9" s="24"/>
      <c r="R9" s="22"/>
      <c r="S9" s="66"/>
      <c r="T9" s="64"/>
      <c r="U9" s="11" t="s">
        <v>27</v>
      </c>
      <c r="V9" s="2">
        <v>128065.65</v>
      </c>
      <c r="W9" s="62"/>
    </row>
    <row r="10" spans="1:23" ht="85.5" customHeight="1" x14ac:dyDescent="0.25">
      <c r="A10" s="28"/>
      <c r="B10" s="30"/>
      <c r="C10" s="30"/>
      <c r="D10" s="30"/>
      <c r="E10" s="32"/>
      <c r="F10" s="34"/>
      <c r="G10" s="34"/>
      <c r="H10" s="34"/>
      <c r="I10" s="46"/>
      <c r="J10" s="48"/>
      <c r="K10" s="50"/>
      <c r="L10" s="16" t="s">
        <v>49</v>
      </c>
      <c r="M10" s="15">
        <f>V10/T7</f>
        <v>0.14830626813745079</v>
      </c>
      <c r="N10" s="54"/>
      <c r="O10" s="5" t="s">
        <v>32</v>
      </c>
      <c r="P10" s="52"/>
      <c r="Q10" s="24"/>
      <c r="R10" s="22"/>
      <c r="S10" s="66"/>
      <c r="T10" s="64"/>
      <c r="U10" s="11" t="s">
        <v>28</v>
      </c>
      <c r="V10" s="2">
        <v>399371.67</v>
      </c>
      <c r="W10" s="62"/>
    </row>
    <row r="11" spans="1:23" ht="89.25" customHeight="1" x14ac:dyDescent="0.25">
      <c r="A11" s="28"/>
      <c r="B11" s="30"/>
      <c r="C11" s="30"/>
      <c r="D11" s="30"/>
      <c r="E11" s="32"/>
      <c r="F11" s="34"/>
      <c r="G11" s="34"/>
      <c r="H11" s="34"/>
      <c r="I11" s="46"/>
      <c r="J11" s="48"/>
      <c r="K11" s="50"/>
      <c r="L11" s="16" t="s">
        <v>49</v>
      </c>
      <c r="M11" s="15">
        <f>V11/T7</f>
        <v>7.5111602534565322E-2</v>
      </c>
      <c r="N11" s="54"/>
      <c r="O11" s="5" t="s">
        <v>32</v>
      </c>
      <c r="P11" s="52"/>
      <c r="Q11" s="24"/>
      <c r="R11" s="22"/>
      <c r="S11" s="66"/>
      <c r="T11" s="64"/>
      <c r="U11" s="12" t="s">
        <v>29</v>
      </c>
      <c r="V11" s="3">
        <v>202266.88</v>
      </c>
      <c r="W11" s="62"/>
    </row>
    <row r="12" spans="1:23" ht="90" customHeight="1" x14ac:dyDescent="0.25">
      <c r="A12" s="28"/>
      <c r="B12" s="30"/>
      <c r="C12" s="30"/>
      <c r="D12" s="30"/>
      <c r="E12" s="32"/>
      <c r="F12" s="34"/>
      <c r="G12" s="34"/>
      <c r="H12" s="34"/>
      <c r="I12" s="46"/>
      <c r="J12" s="48"/>
      <c r="K12" s="50"/>
      <c r="L12" s="16" t="s">
        <v>49</v>
      </c>
      <c r="M12" s="15">
        <f>V12/T7</f>
        <v>0.27836582067015625</v>
      </c>
      <c r="N12" s="54"/>
      <c r="O12" s="5" t="s">
        <v>32</v>
      </c>
      <c r="P12" s="52"/>
      <c r="Q12" s="24"/>
      <c r="R12" s="22"/>
      <c r="S12" s="66"/>
      <c r="T12" s="64"/>
      <c r="U12" s="13" t="s">
        <v>30</v>
      </c>
      <c r="V12" s="4">
        <v>749607.04</v>
      </c>
      <c r="W12" s="62"/>
    </row>
    <row r="13" spans="1:23" ht="90.75" customHeight="1" x14ac:dyDescent="0.25">
      <c r="A13" s="28"/>
      <c r="B13" s="30"/>
      <c r="C13" s="30"/>
      <c r="D13" s="30"/>
      <c r="E13" s="32"/>
      <c r="F13" s="34"/>
      <c r="G13" s="34"/>
      <c r="H13" s="34"/>
      <c r="I13" s="46"/>
      <c r="J13" s="48"/>
      <c r="K13" s="50"/>
      <c r="L13" s="16" t="s">
        <v>50</v>
      </c>
      <c r="M13" s="15">
        <f>V13/T7</f>
        <v>0.16651342764728841</v>
      </c>
      <c r="N13" s="54"/>
      <c r="O13" s="5" t="s">
        <v>32</v>
      </c>
      <c r="P13" s="52"/>
      <c r="Q13" s="24"/>
      <c r="R13" s="22"/>
      <c r="S13" s="66"/>
      <c r="T13" s="64"/>
      <c r="U13" s="13" t="s">
        <v>31</v>
      </c>
      <c r="V13" s="4">
        <v>448401.45</v>
      </c>
      <c r="W13" s="62"/>
    </row>
    <row r="14" spans="1:23" ht="99.75" customHeight="1" thickBot="1" x14ac:dyDescent="0.3">
      <c r="A14" s="29"/>
      <c r="B14" s="31"/>
      <c r="C14" s="31"/>
      <c r="D14" s="31"/>
      <c r="E14" s="33"/>
      <c r="F14" s="35"/>
      <c r="G14" s="35"/>
      <c r="H14" s="35"/>
      <c r="I14" s="47"/>
      <c r="J14" s="49"/>
      <c r="K14" s="51"/>
      <c r="L14" s="17" t="s">
        <v>51</v>
      </c>
      <c r="M14" s="18">
        <f>V14/T7</f>
        <v>0.16669731595593831</v>
      </c>
      <c r="N14" s="55"/>
      <c r="O14" s="7" t="s">
        <v>47</v>
      </c>
      <c r="P14" s="53"/>
      <c r="Q14" s="25"/>
      <c r="R14" s="23"/>
      <c r="S14" s="67"/>
      <c r="T14" s="65"/>
      <c r="U14" s="14" t="s">
        <v>48</v>
      </c>
      <c r="V14" s="6">
        <v>448896.64</v>
      </c>
      <c r="W14" s="63"/>
    </row>
  </sheetData>
  <mergeCells count="26">
    <mergeCell ref="U5:W5"/>
    <mergeCell ref="A1:A4"/>
    <mergeCell ref="J5:Q5"/>
    <mergeCell ref="H7:H14"/>
    <mergeCell ref="I7:I14"/>
    <mergeCell ref="J7:J14"/>
    <mergeCell ref="K7:K14"/>
    <mergeCell ref="P7:P14"/>
    <mergeCell ref="N7:N14"/>
    <mergeCell ref="B4:W4"/>
    <mergeCell ref="B2:W3"/>
    <mergeCell ref="B1:W1"/>
    <mergeCell ref="W7:W14"/>
    <mergeCell ref="T7:T14"/>
    <mergeCell ref="S7:S14"/>
    <mergeCell ref="R7:R14"/>
    <mergeCell ref="Q7:Q14"/>
    <mergeCell ref="A5:I5"/>
    <mergeCell ref="A7:A14"/>
    <mergeCell ref="B7:B14"/>
    <mergeCell ref="C7:C14"/>
    <mergeCell ref="D7:D14"/>
    <mergeCell ref="E7:E14"/>
    <mergeCell ref="F7:F14"/>
    <mergeCell ref="G7:G14"/>
    <mergeCell ref="R5:T5"/>
  </mergeCells>
  <pageMargins left="0.511811024" right="0.511811024" top="0.78740157499999996" bottom="0.78740157499999996" header="0.31496062000000002" footer="0.31496062000000002"/>
  <pageSetup paperSize="9"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Canhamaque Silva e Silva</dc:creator>
  <cp:lastModifiedBy>Andressa Canhamaque Silva e Silva</cp:lastModifiedBy>
  <cp:lastPrinted>2026-09-21T17:13:23Z</cp:lastPrinted>
  <dcterms:created xsi:type="dcterms:W3CDTF">2025-07-24T19:08:22Z</dcterms:created>
  <dcterms:modified xsi:type="dcterms:W3CDTF">2026-09-21T17:13:33Z</dcterms:modified>
</cp:coreProperties>
</file>