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GETAD\2026 - GETAD\SOLICITAÇÕES SECONT - UECI SEP\ÍNDICE DE TRANSPARÊNCIA - 2026\5 -Obras SEP\2026\4. Setembro 2026\UECI - PUBLICAR\Versão 2\"/>
    </mc:Choice>
  </mc:AlternateContent>
  <xr:revisionPtr revIDLastSave="0" documentId="13_ncr:1_{9F7A3DFD-4D9B-42EA-AD95-49EA411B0E2D}" xr6:coauthVersionLast="47" xr6:coauthVersionMax="47" xr10:uidLastSave="{00000000-0000-0000-0000-000000000000}"/>
  <bookViews>
    <workbookView xWindow="28680" yWindow="-120" windowWidth="29040" windowHeight="15720" xr2:uid="{76C76808-1A77-444A-9CEB-360E6D1F905D}"/>
  </bookViews>
  <sheets>
    <sheet name="1. TERM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77" i="1" l="1"/>
  <c r="I175" i="1"/>
  <c r="I174" i="1"/>
  <c r="I173" i="1"/>
  <c r="I172" i="1"/>
  <c r="I171" i="1"/>
  <c r="I170" i="1"/>
  <c r="I169" i="1"/>
  <c r="I168" i="1"/>
  <c r="I167" i="1"/>
  <c r="I166" i="1"/>
  <c r="I164" i="1"/>
  <c r="I163" i="1"/>
  <c r="I162" i="1"/>
  <c r="I161" i="1"/>
  <c r="I160" i="1"/>
  <c r="I159" i="1"/>
  <c r="I158" i="1"/>
  <c r="I157" i="1"/>
  <c r="I156" i="1"/>
  <c r="I155" i="1"/>
  <c r="I154" i="1"/>
  <c r="I153" i="1"/>
  <c r="I152" i="1"/>
  <c r="I151" i="1"/>
  <c r="I150" i="1"/>
  <c r="I149" i="1"/>
  <c r="I148" i="1"/>
  <c r="I147" i="1"/>
  <c r="I146" i="1"/>
  <c r="I145" i="1"/>
  <c r="I144" i="1"/>
  <c r="I143" i="1"/>
  <c r="I142" i="1"/>
  <c r="I141" i="1"/>
  <c r="I140" i="1"/>
  <c r="I139" i="1"/>
  <c r="I138" i="1"/>
  <c r="I137" i="1"/>
  <c r="I136" i="1"/>
  <c r="I135" i="1"/>
  <c r="I134" i="1"/>
  <c r="I133" i="1"/>
  <c r="I132" i="1"/>
  <c r="I131" i="1"/>
  <c r="I130" i="1"/>
  <c r="I129" i="1"/>
  <c r="I128" i="1"/>
  <c r="I127" i="1"/>
  <c r="I126" i="1"/>
  <c r="I125" i="1"/>
  <c r="I124" i="1"/>
  <c r="I123" i="1"/>
  <c r="I122" i="1"/>
  <c r="I121" i="1"/>
  <c r="I120" i="1"/>
  <c r="I119" i="1"/>
  <c r="I118" i="1"/>
  <c r="I117" i="1"/>
  <c r="I116" i="1"/>
  <c r="I115" i="1"/>
  <c r="I114" i="1"/>
  <c r="I113" i="1"/>
  <c r="I112" i="1"/>
  <c r="I111" i="1"/>
  <c r="I110" i="1"/>
  <c r="I109" i="1"/>
  <c r="I108" i="1"/>
  <c r="I107" i="1"/>
  <c r="I106" i="1"/>
  <c r="I105" i="1"/>
  <c r="I104" i="1"/>
  <c r="I103" i="1"/>
  <c r="I102" i="1"/>
  <c r="I101" i="1"/>
  <c r="I100" i="1"/>
  <c r="I99" i="1"/>
  <c r="I98" i="1"/>
  <c r="I97" i="1"/>
  <c r="I96" i="1"/>
  <c r="I95" i="1"/>
  <c r="I94" i="1"/>
  <c r="I93" i="1"/>
  <c r="I92" i="1"/>
  <c r="I91" i="1"/>
</calcChain>
</file>

<file path=xl/sharedStrings.xml><?xml version="1.0" encoding="utf-8"?>
<sst xmlns="http://schemas.openxmlformats.org/spreadsheetml/2006/main" count="745" uniqueCount="506">
  <si>
    <t>PLANILHA ORÇAMENTÁRIA - MANUTENÇÃO PREDIAL</t>
  </si>
  <si>
    <t>VALOR SERVIÇO R$</t>
  </si>
  <si>
    <t>ITEM</t>
  </si>
  <si>
    <t>CÓDIGO</t>
  </si>
  <si>
    <t>FONTE</t>
  </si>
  <si>
    <t>DISCRIMINAÇÃO</t>
  </si>
  <si>
    <t>UNID.</t>
  </si>
  <si>
    <t>QUANT. PREVISTA PÓS REVISÃO</t>
  </si>
  <si>
    <t>PREÇO UNIT.</t>
  </si>
  <si>
    <t>PREÇO UNIT. COM</t>
  </si>
  <si>
    <t>PREÇO TOTAL</t>
  </si>
  <si>
    <t>% TOTAL</t>
  </si>
  <si>
    <t>B.D.I.</t>
  </si>
  <si>
    <t>SERVIÇOS PRELIMINARES</t>
  </si>
  <si>
    <t>02.02</t>
  </si>
  <si>
    <t>DEMOLIÇÃO</t>
  </si>
  <si>
    <t>02.02.01</t>
  </si>
  <si>
    <t>CC-0026</t>
  </si>
  <si>
    <t>BASEADA NA COMPOSIÇÃO ORSE 26</t>
  </si>
  <si>
    <t>COLETA E CARGA MANUAIS DE ENTULHO</t>
  </si>
  <si>
    <t>M3</t>
  </si>
  <si>
    <t>02.02.02</t>
  </si>
  <si>
    <t>CC-7067</t>
  </si>
  <si>
    <t>BASEADA NA COMPOSIÇÃO SBC 017067</t>
  </si>
  <si>
    <t>ENSACAMENTO DE ENTULHO EM OBRA PARA REMOÇÃO</t>
  </si>
  <si>
    <t>02.02.03</t>
  </si>
  <si>
    <t>SINAPI</t>
  </si>
  <si>
    <t>TRANSPORTE HORIZONTAL COM JERICA DE 60 L, DE MASSA/ GRANEL (UNIDADE: M3XKM). AF_07/2019</t>
  </si>
  <si>
    <t>M3XKM</t>
  </si>
  <si>
    <t>02.02.04</t>
  </si>
  <si>
    <t>CC-0500</t>
  </si>
  <si>
    <t>BASEADA NA COMPOSIÇÃO SBC 210500</t>
  </si>
  <si>
    <t>ALUGUEL DE CAÇAMBA 48 HORAS COM RETIRADA</t>
  </si>
  <si>
    <t>UN</t>
  </si>
  <si>
    <t>02.02.05</t>
  </si>
  <si>
    <t>CC-3305</t>
  </si>
  <si>
    <t>BASEADA NAS COMPOSIÇÕES SINAPI 97633 E 100205</t>
  </si>
  <si>
    <t>DEMOLIÇÃO DE REVESTIMENTO CERÂMICO ESPESSURA 1CM COM TRANSPORTE ATÉ 300M AO PONTO DE DESCARTE</t>
  </si>
  <si>
    <t>M2</t>
  </si>
  <si>
    <t>02.02.06</t>
  </si>
  <si>
    <t>CC-2082</t>
  </si>
  <si>
    <t>BASEADA NA COMPOSIÇÃO SBC 022082</t>
  </si>
  <si>
    <t>RETIRADA REVESTIMENTO DE ARGAMASSAS EMBOÇO/REBOCO C/ REMOÇÃO</t>
  </si>
  <si>
    <t>02.02.08</t>
  </si>
  <si>
    <t>CC-6100</t>
  </si>
  <si>
    <t>BASEADA NA COMPOSIÇÃO CPOS/CDHU 04.06.100</t>
  </si>
  <si>
    <t>RETIRADA DE PISO ELEVADO, INCLUSIVE ESTRUTURA DE SUSTENTAÇÃO</t>
  </si>
  <si>
    <t>02.02.09</t>
  </si>
  <si>
    <t>LIXAMENTO DE MADEIRA PARA APLICAÇÃO DE FUNDO OU PINTURA. AF_01/2021</t>
  </si>
  <si>
    <t>02.02.10</t>
  </si>
  <si>
    <t>REMOÇÃO DE LOUÇAS, DE FORMA MANUAL, SEM REAPROVEITAMENTO. AF_09/2023</t>
  </si>
  <si>
    <t>02.02.11</t>
  </si>
  <si>
    <t>REMOÇÃO  DE  METAIS  SANITÁRIOS,  DE FORMA  MANUAL,  SEM REAPROVEITAMENTO. AF_09/2023</t>
  </si>
  <si>
    <t>02.02.12</t>
  </si>
  <si>
    <t>REMOÇÃO DE INTERRUPTORES/TOMADAS ELÉTRICAS, DE FORMA MANUAL, SEM REAPROVEITAMENTO. AF_09/2023</t>
  </si>
  <si>
    <t>02.02.13</t>
  </si>
  <si>
    <t>REMOÇÃO DE LUMINÁRIAS, DE FORMA MANUAL, SEM REAPROVEITAMENTO. AF_09/2023</t>
  </si>
  <si>
    <t>02.02.14</t>
  </si>
  <si>
    <t>REMOÇÃO DE PORTAS, DE FORMA MANUAL, SEM REAPROVEITAMENTO. AF_09/2023</t>
  </si>
  <si>
    <t>02.02.15</t>
  </si>
  <si>
    <t>CC-2205</t>
  </si>
  <si>
    <t>BASEADA NAS COMPOSIÇÕES SINAPI 97622 E 100205</t>
  </si>
  <si>
    <t>DEMOLIÇÃO DE ALVENARIA COM TRANSPORTE ATÉ 300M AO PONTO DE DESCARTE</t>
  </si>
  <si>
    <t>02.02.17</t>
  </si>
  <si>
    <t>REMOÇÃO DE CHAPAS E PERFIS DE DRYWALL, DE FORMA MANUAL, SEM REAPROVEITAMENTO. AF_09/2023</t>
  </si>
  <si>
    <t>02.02.18</t>
  </si>
  <si>
    <t>RASGO LINEAR MANUAL EM ALVENARIA, PARA RAMAIS/ DISTRIBUIÇÃO DE INSTALAÇÕES HIDRÁULICAS, DIÂMETROS MAIORES QUE 40 MM E MENORES OU IGUAIS A 75 MM. AF_09/2023</t>
  </si>
  <si>
    <t>M</t>
  </si>
  <si>
    <t>02.02.19</t>
  </si>
  <si>
    <t>RASGO LINEAR MECANIZADO EM CONTRAPISO, PARA RAMAIS/
DISTRIBUIÇÃO DE INSTALAÇÕES HIDRÁULICAS, DIÂMETROS MAIORES QUE
40 MM E MENORES OU IGUAIS A 75 MM. AF_09/2023_PS (COMPOSIÇÃO
UTILIZA INSUMO SINAPI REGIONALIZADO, VALOR ORIGINAL R$ 20,54)</t>
  </si>
  <si>
    <t>02.02.20</t>
  </si>
  <si>
    <t>CC-4859</t>
  </si>
  <si>
    <t>BASEADA NA COMPOSIÇÃO ORSE 4859</t>
  </si>
  <si>
    <t>REMOÇÃO DE FECHADURAS</t>
  </si>
  <si>
    <t>02.02.21</t>
  </si>
  <si>
    <t>REMOÇÃO  DE  FORRO  DE  GESSO,  DE  FORMA  MANUAL,  SEM REAPROVEITAMENTO. AF_09/2023</t>
  </si>
  <si>
    <t>04.01</t>
  </si>
  <si>
    <t>ALVENARIAS</t>
  </si>
  <si>
    <t>R$                  -</t>
  </si>
  <si>
    <t>##########</t>
  </si>
  <si>
    <t>04.02.01</t>
  </si>
  <si>
    <t>PAREDE COM SISTEMA EM CHAPAS DE GESSO PARA DRYWALL, USO INTERNO, COM DUAS FACES DUPLAS E ESTRUTURA METÁLICA COM GUIAS DUPLAS PARA PAREDES COM ÁREA LÍQUIDA MENOR QUE 6 M2, COM VÃOS. AF_07/2023_PS (COMPOSIÇÃO UTILIZA INSUMO SINAPI REGIONALIZADO, VALOR ORIGINAL R$ 226,49)</t>
  </si>
  <si>
    <t>04.02.02</t>
  </si>
  <si>
    <t>CC-4065</t>
  </si>
  <si>
    <t>BASEADA NA COMPOSIÇÃO ORSE 4065</t>
  </si>
  <si>
    <t>DIVISORIA NAVAL (PAINEL COM VIDRO), E=40MM, COM PERFIS EM AÇO - FORNECIMENTO E APLICAÇÃO</t>
  </si>
  <si>
    <t>04.02.03</t>
  </si>
  <si>
    <t>CC-3128</t>
  </si>
  <si>
    <t>BASEADA NA COMPOSIÇÃO ORSE 13128</t>
  </si>
  <si>
    <t>DIVISORIA NAVAL (PAINEL CEGO), E=40MM, COM PERFIS EM AÇO - FORNECIMENTO E APLICAÇÃO</t>
  </si>
  <si>
    <t>04.02.04</t>
  </si>
  <si>
    <t>CC-2476</t>
  </si>
  <si>
    <t>BASEADA NA COMPOSIÇÃO ORSE 12476</t>
  </si>
  <si>
    <t>BOX PARA BANHEIRO EM VIDRO TEMPERADO 8 MM, LISO, INCOLOR, DE CORRER, EM ALUMINÍO BRANCO, INCLUSIVE FERRAGENS - FORNECIMENTO E INSTALAÇÃO</t>
  </si>
  <si>
    <t>05.01</t>
  </si>
  <si>
    <t>ESQUADRIAS DE FERRO</t>
  </si>
  <si>
    <t>-</t>
  </si>
  <si>
    <t>05.02</t>
  </si>
  <si>
    <t>ESQUADRIAS DE ALUMÍNIO / VIDRO</t>
  </si>
  <si>
    <t>BASEADA NA COMPOSIÇÃO SINAPI 90843</t>
  </si>
  <si>
    <t>KIT DE PORTA DE MADEIRA PARA PINTURA, 80X210CM, ESPESSURA DE 3,5CM, ITENS INCLUSOS: DOBRADIÇAS, MONTAGEM E INSTALAÇÃO DO BATENTE, FECHADURA COM EXECUÇÃO DO FURO - FORNECIMENTO E INSTALAÇÃO.</t>
  </si>
  <si>
    <t>05.03.01</t>
  </si>
  <si>
    <t>CC-0843</t>
  </si>
  <si>
    <t>BASEADA NA COMPOSIÇÃO SBC 110236</t>
  </si>
  <si>
    <t>05.03.02</t>
  </si>
  <si>
    <t>CC-0236</t>
  </si>
  <si>
    <t>PORTA DE MADEIRA 1 FL.0,6x2,10m-P/DIVISORIA C/FERRAGENS</t>
  </si>
  <si>
    <t>BASEADA NA COMPOSIÇÃO SBC 110691</t>
  </si>
  <si>
    <t>05.03.03</t>
  </si>
  <si>
    <t>CC-0691</t>
  </si>
  <si>
    <t>PORTA COMPLETA MADEIRA 1 FL.0,80x2,10m-CORRER</t>
  </si>
  <si>
    <t>KIT DE PORTA-PRONTA DE MADEIRA EM ACABAMENTO MELAMÍNICO BRANCO, FOLHA PESADA OU SUPERPESADA, 80X210CM, FIXAÇÃO COM PREENCHIMENTO PARCIAL DE ESPUMA EXPANSIVA - FORNECIMENTO E INSTALAÇÃO. AF_12/2019</t>
  </si>
  <si>
    <t>05.03.04</t>
  </si>
  <si>
    <t>BASEADA NA COMPOSIÇÃO SINAPI 90830</t>
  </si>
  <si>
    <t>FECHADURA DE EMBUTIR COM CILINDRO, EXTERNA, COMPLETA, ACABAMENTO PADRÃO MÉDIO, INCLUSO EXECUÇÃO DE FURO - FORNECIMENTO E INSTALAÇÃO.</t>
  </si>
  <si>
    <t>05.04.01</t>
  </si>
  <si>
    <t>CC-0003</t>
  </si>
  <si>
    <t>08.01</t>
  </si>
  <si>
    <t>COLCÃO DRENANTE</t>
  </si>
  <si>
    <t>08.02</t>
  </si>
  <si>
    <t>LASTRO DE CONCRETO</t>
  </si>
  <si>
    <t>BASEADA NA COMPOSIÇÃO SEINFRA C4165</t>
  </si>
  <si>
    <t>PISO MONOLÍTICO DE POLIURETANO, ANTIDERRAPANTE, AUTONIVELANTE, S/ JUNTAS</t>
  </si>
  <si>
    <t>08.03.01</t>
  </si>
  <si>
    <t>CC-4165</t>
  </si>
  <si>
    <t>CHUMBAMENTO LINEAR EM CONTRAPISO PARA RAMAIS/DISTRIBUIÇÃO DE INSTALAÇÕES HIDRÁULICAS COM DIÂMETROS MAIORES QUE 40 MM E MENORES OU IGUAIS A 75 MM. AF_09/2023</t>
  </si>
  <si>
    <t>08.03.02</t>
  </si>
  <si>
    <t>BASEADA NA COMPOSIÇÃO ORSE 9776</t>
  </si>
  <si>
    <t>REVESTIMENTO CERÂMICO PARA PISO OU PAREDE, 45 X 45 CM, PORCELANATO, APLICADO COM ARGAMASSA INDUSTRIALIZADA AC-III E, REJUNTADO, EXCLUSIVE REGULARIZAÇÃO DE BASE OU EMBOÇO</t>
  </si>
  <si>
    <t>08.04.01</t>
  </si>
  <si>
    <t>CC-9776</t>
  </si>
  <si>
    <t>08.04.02</t>
  </si>
  <si>
    <t>PISO ELEVADO COM ESTRUTURA EM AÇO, COMPOSTO POR PEDESTAIS E LONGARINAS. AF_09/2020</t>
  </si>
  <si>
    <t>08.04.03</t>
  </si>
  <si>
    <t>PISO VINÍLICO SEMI-FLEXÍVEL EM PLACAS, PADRÃO LISO, ESPESSURA 3,2 MM, FIXADO COM COLA. AF_09/2020</t>
  </si>
  <si>
    <t>CHAPISCO APLICADO EM ALVENARIA (SEM PRESENÇA DE VÃOS) E ESTRUTURAS DE CONCRETO DE FACHADA, COM COLHER DE PEDREIRO. ARGAMASSA TRAÇO 1:3 COM PREPARO MANUAL. AF_10/2022</t>
  </si>
  <si>
    <t>09.01.01</t>
  </si>
  <si>
    <t>09.02.01</t>
  </si>
  <si>
    <t>EMBOÇO OU MASSA ÚNICA EM ARGAMASSA TRAÇO 1:2:8, PREPARO MANUAL, APLICADA MANUALMENTE EM SUPERFÍCIES EXTERNAS DA SACADA, ESPESSURA DE 25 MM, ACESSO POR ANDAIME, SEM USO DE TELA METÁLICA. AF_08/2022</t>
  </si>
  <si>
    <t>09.03.01</t>
  </si>
  <si>
    <t>CHUMBAMENTO LINEAR EM ALVENARIA PARA RAMAIS/DISTRIBUIÇÃO DE INSTALAÇÕES HIDRÁULICAS COM DIÂMETROS MAIORES QUE 40 MM E MENORES OU IGUAIS A 75 MM. AF_09/2023</t>
  </si>
  <si>
    <t>09.04.01</t>
  </si>
  <si>
    <t>10.01</t>
  </si>
  <si>
    <t>FORRO EM DRYWALL, PARA AMBIENTES COMERCIAIS, INCLUSIVE ESTRUTURA BIRECIONAL DE FIXAÇÃO. AF_08/2023_PS (COMPOSIÇÃO UTILIZA INSUMO SINAPI REGIONALIZADO, VALOR ORIGINAL R$ 75,79)</t>
  </si>
  <si>
    <t>10.02</t>
  </si>
  <si>
    <t>CC-9082</t>
  </si>
  <si>
    <t>BASEADA NA COMPOSIÇÃO ORSE 9082</t>
  </si>
  <si>
    <t>TABICA METÁLICA 3X3CM PARA FORRO DE GESSO (FORNECIMENTO E MONTAGEM)</t>
  </si>
  <si>
    <t>11.01.01</t>
  </si>
  <si>
    <t>FUNDO SELADOR ACRÍLICO, APLICAÇÃO MANUAL EM TETO, UMA DEMÃO. AF_04/2023</t>
  </si>
  <si>
    <t>11.01.02</t>
  </si>
  <si>
    <t>FUNDO SELADOR ACRÍLICO, APLICAÇÃO MANUAL DEMÃO. AF_04/2023</t>
  </si>
  <si>
    <t>11.01.03</t>
  </si>
  <si>
    <t>PINTURA FUNDO NIVELADOR ALQUÍDICO BRANCO EM MADEIRA. AF_01/2021</t>
  </si>
  <si>
    <t>11.02.01</t>
  </si>
  <si>
    <t>EMASSAMENTO COM MASSA LÁTEX, APLICAÇÃO EM TETO, DUAS DEMÃOS, LIXAMENTO MANUAL. AF_04/2023</t>
  </si>
  <si>
    <t>11.02.02</t>
  </si>
  <si>
    <t>EMASSAMENTO COM MASSA LÁTEX, APLICAÇÃO DEMÃOS, LIXAMENTO MANUAL. AF_04/2023</t>
  </si>
  <si>
    <t>11.02.03</t>
  </si>
  <si>
    <t>APLICAÇÃO MASSA EPÓXI PARA MADEIRA, PARA PINTURA COM TINTA PU DE ACABAMENTO (PIGMENTADA). AF_01/2021</t>
  </si>
  <si>
    <t>11.03.01</t>
  </si>
  <si>
    <t>PINTURA TINTA DE ACABAMENTO (PIGMENTADA) ESMALTE SINTÉTICO ACETINADO EM MADEIRA, 3 DEMÃOS. AF_01/2021</t>
  </si>
  <si>
    <t>11.04.01</t>
  </si>
  <si>
    <t>PINTURA LÁTEX ACRÍLICA PREMIUM, APLICAÇÃO MANUAL EM TETO, DUAS DEMÃOS. AF_04/2023</t>
  </si>
  <si>
    <t>11.04.02</t>
  </si>
  <si>
    <t>PINTURA LÁTEX ACRÍLICA PREMIUM, APLICAÇÃO MANUAL EM PAREDES, DUAS DEMÃOS. AF_04/2023</t>
  </si>
  <si>
    <t>11.07.01</t>
  </si>
  <si>
    <t>CC-0225</t>
  </si>
  <si>
    <t>BASEADA NA COMPOSIÇÃO SBC 210225</t>
  </si>
  <si>
    <t>LONA DE PROTEÇÃO EM PLÁSTICO PRETO</t>
  </si>
  <si>
    <t>11.07.02</t>
  </si>
  <si>
    <t>COLOCAÇÃO DE FITA PROTETORA PARA PINTURA. AF_01/2020</t>
  </si>
  <si>
    <t>12.01</t>
  </si>
  <si>
    <t>LIMPEZA PRELIMINAR</t>
  </si>
  <si>
    <t>R$</t>
  </si>
  <si>
    <t>12.02</t>
  </si>
  <si>
    <t>REGULARIZAÇÃO DE BASE</t>
  </si>
  <si>
    <t>12.03.01</t>
  </si>
  <si>
    <t>IMPERMEABILIZAÇÃO DE SUPERFÍCIE COM MEMBRANA À BASE DE POLIURETANO, 2 DEMÃOS. AF_09/2023</t>
  </si>
  <si>
    <t>12.03.02</t>
  </si>
  <si>
    <t>TRATAMENTO DE RALO OU PONTO EMERGENTE COM ARGAMASSA POLIMÉRICA / MEMBRANA ACRÍLICA REFORÇADO COM TELA DE POLIÉSTER (MAV). AF_09/2023</t>
  </si>
  <si>
    <t>12.03.03</t>
  </si>
  <si>
    <t>TRATAMENTO DE RODAPÉ COM TELA DE POLIÉSTER. AF_09/2023</t>
  </si>
  <si>
    <t>13.02.01</t>
  </si>
  <si>
    <t>CC-8307</t>
  </si>
  <si>
    <t>BASEADA NA COMPOSIÇÃO SINAPI 86889</t>
  </si>
  <si>
    <t>BANCADA DE GRANITO CINZA POLIDO PARA LAVATÓRIO - FORNECIMENTO E INSTALAÇÃO.</t>
  </si>
  <si>
    <t>13.03.01</t>
  </si>
  <si>
    <t>CC-0734</t>
  </si>
  <si>
    <t>BASEADA NA COMPOSIÇÃO SEDOP 120734</t>
  </si>
  <si>
    <t>SOLEIRA E PEITORIL - GRANITO PRETO - E = 2CM</t>
  </si>
  <si>
    <t>18.01.01.01</t>
  </si>
  <si>
    <t>CC-8047</t>
  </si>
  <si>
    <t>BASEADA NA COMPOSIÇÃO ORSE 1201</t>
  </si>
  <si>
    <t>REVISÃO DE PONTO DE ÁGUA FRIA</t>
  </si>
  <si>
    <t>18.01.01.02</t>
  </si>
  <si>
    <t>CC-0845</t>
  </si>
  <si>
    <t>BASEADA NA COMPOSIÇÃO SEDOP 180845</t>
  </si>
  <si>
    <t>REVISÃO DE PONTO DE ESGOTO</t>
  </si>
  <si>
    <t>0,16%</t>
  </si>
  <si>
    <t>18.01.01.03</t>
  </si>
  <si>
    <t>CC-8898</t>
  </si>
  <si>
    <t>BASEADA NA COMPOSIÇÃO TCPO15 13.160.000520.SER</t>
  </si>
  <si>
    <t>PONTO DE ESGOTO SECUNDÁRIO COM TUBO PVC E CONEXÕES Ø 50 MM</t>
  </si>
  <si>
    <t>0,08%</t>
  </si>
  <si>
    <t>18.01.01.04</t>
  </si>
  <si>
    <t>CC-0299</t>
  </si>
  <si>
    <t>BASEADA NA COMPOSIÇÃO SEDOP 180299</t>
  </si>
  <si>
    <t>PONTO DE ÁGUA (INCLUSO TUBOS E CONEXÕES)</t>
  </si>
  <si>
    <t>0,11%</t>
  </si>
  <si>
    <t>18.01.02.02</t>
  </si>
  <si>
    <t>CC-0849</t>
  </si>
  <si>
    <t>BASEADA NA COMPOSIÇÃO SINAPI 100849</t>
  </si>
  <si>
    <t>ASSENTO SANITÁRIO ALMOFADADO - FORNECIMENTO E INSTALAÇÃO</t>
  </si>
  <si>
    <t>0,17%</t>
  </si>
  <si>
    <t>18.01.02.03</t>
  </si>
  <si>
    <t>CC-0107</t>
  </si>
  <si>
    <t>BASEADA NA COMPOSIÇÃO SBC 190106</t>
  </si>
  <si>
    <t>TORNEIRA  DE  BANHEIRO,  TIPO  MESA,  COM  TEMPORIZADOR  - FORNECIMENTO E INSTALAÇÃO</t>
  </si>
  <si>
    <t>1,04%</t>
  </si>
  <si>
    <t>18.01.02.04</t>
  </si>
  <si>
    <t>BARRA DE APOIO RETA, EM ALUMINIO, COMPRIMENTO 80 CM, FIXADA NA PAREDE - FORNECIMENTO E INSTALAÇÃO. AF_01/2020 (COMPOSIÇÃO UTILIZA INSUMO SINAPI REGIONALIZADO, VALOR ORIGINAL R$ 280,65)</t>
  </si>
  <si>
    <t>0,10%</t>
  </si>
  <si>
    <t>18.01.02.05</t>
  </si>
  <si>
    <t>CC-1610</t>
  </si>
  <si>
    <t>BASEADA NA COMPOSIÇÃO CPOS/CDHU 44.01.610</t>
  </si>
  <si>
    <t>LAVATÓRIO DE CANTO ACESSÍVEL</t>
  </si>
  <si>
    <t>0,39%</t>
  </si>
  <si>
    <t>18.01.02.06</t>
  </si>
  <si>
    <t>MANOPLA E CANOPLA CROMADA - FORNECIMENTO E INSTALAÇÃO. AF_01/2020</t>
  </si>
  <si>
    <t>0,03%</t>
  </si>
  <si>
    <t>18.01.02.07</t>
  </si>
  <si>
    <t>ENGATE FLEXÍVEL EM INOX, 1/2 X 40CM - FORNECIMENTO E INSTALAÇÃO. AF_01/2020</t>
  </si>
  <si>
    <t>0,13%</t>
  </si>
  <si>
    <t>18.01.02.08</t>
  </si>
  <si>
    <t>SIFÃO DO TIPO GARRAFA EM METAL CROMADO 1 X 1.1/2" - FORNECIMENTO E INSTALAÇÃO. AF_01/2020</t>
  </si>
  <si>
    <t>0,29%</t>
  </si>
  <si>
    <t>18.01.02.09</t>
  </si>
  <si>
    <t>VÁLVULA EM METAL CROMADO TIPO AMERICANA 3.1/2" X 1.1/2" PARA PIA - FORNECIMENTO E INSTALAÇÃO. AF_01/2020</t>
  </si>
  <si>
    <t>18.01.02.10</t>
  </si>
  <si>
    <t>SABONETEIRA PLASTICA TIPO DISPENSER PARA SABONETE LIQUIDO COM RESERVATORIO 800 A 1500 ML, INCLUSO FIXAÇÃO. AF_01/2020</t>
  </si>
  <si>
    <t>0,07%</t>
  </si>
  <si>
    <t>18.01.02.11</t>
  </si>
  <si>
    <t>PAPELEIRA PLASTICA TIPO DISPENSER PARA PAPEL HIGIENICO ROLAO</t>
  </si>
  <si>
    <t>0,06%</t>
  </si>
  <si>
    <t>18.01.02.12</t>
  </si>
  <si>
    <t>TOALHEIRO  PLASTICO  TIPO  DISPENSER  PARA  PAPEL  TOALHA INTERFOLHADO</t>
  </si>
  <si>
    <t>18.01.02.13</t>
  </si>
  <si>
    <t>CC-0104</t>
  </si>
  <si>
    <t>BASEADA NA COMPOSIÇÃO SBC 150104</t>
  </si>
  <si>
    <t>ESPELHO EM CRISTAL 4mm BISOTADO</t>
  </si>
  <si>
    <t>0,05%</t>
  </si>
  <si>
    <t>18.01.02.14</t>
  </si>
  <si>
    <t>PUXADOR PARA PCD, FIXADO NA PORTA - FORNECIMENTO E INSTALAÇÃO. AF_01/2020 (COMPOSIÇÃO UTILIZA INSUMO SINAPI REGIONALIZADO, VALOR ORIGINAL R$ 338,2)</t>
  </si>
  <si>
    <t>18.01.02.15</t>
  </si>
  <si>
    <t>CC-0233</t>
  </si>
  <si>
    <t>BASEADA NA COMPOSIÇÃO SBC 070233</t>
  </si>
  <si>
    <t>EXAUSTOR VENTOKIT</t>
  </si>
  <si>
    <t>0,24%</t>
  </si>
  <si>
    <t>18.01.02.16</t>
  </si>
  <si>
    <t>BARRA DE APOIO RETA, EM ALUMINIO, COMPRIMENTO 70 CM, FIXADA NA PAREDE - FORNECIMENTO E INSTALAÇÃO. AF_01/2020 (COMPOSIÇÃO UTILIZA INSUMO SINAPI REGIONALIZADO, VALOR ORIGINAL R$ 270,61)</t>
  </si>
  <si>
    <t>18.01.02.17</t>
  </si>
  <si>
    <t>BARRA DE APOIO RETA, EM ALUMINIO, COMPRIMENTO 60 CM, FIXADA NA PAREDE - FORNECIMENTO E INSTALAÇÃO. AF_01/2020 (COMPOSIÇÃO UTILIZA INSUMO SINAPI REGIONALIZADO, VALOR ORIGINAL R$ 254,9)</t>
  </si>
  <si>
    <t>18.01.02.18</t>
  </si>
  <si>
    <t>CC-0860</t>
  </si>
  <si>
    <t>BASEADA NA COMPOSIÇÃO SINAPI 100860</t>
  </si>
  <si>
    <t>CHUVEIRO ELÉTRICO COMUM CORPO PLÁSTICO, TIPO DUCHA, PADRÃO MÉDIO - FORNECIMENTO E INSTALAÇÃO</t>
  </si>
  <si>
    <t>0,02%</t>
  </si>
  <si>
    <t>18.01.02.19</t>
  </si>
  <si>
    <t>CC-0505</t>
  </si>
  <si>
    <t>BASEADA NA COMPOSIÇÃO AGETOP CIVIL 080505</t>
  </si>
  <si>
    <t>VASO SANITÁRIO PARA PcD COM CAIXA ACOPLADA COM DUPLO ACIONAMENTO (1ª LINHA) - COMPLETO EXCLUSO O ASSENTO</t>
  </si>
  <si>
    <t>0,32%</t>
  </si>
  <si>
    <t>18.01.02.20</t>
  </si>
  <si>
    <t>CC-2151</t>
  </si>
  <si>
    <t>BASEADA NA COMPOSIÇÃO SBC 202151</t>
  </si>
  <si>
    <t>ASSENTO PARA VASO SANITARIAO LINHA VOGUE CONFORTO PCD</t>
  </si>
  <si>
    <t>0,27%</t>
  </si>
  <si>
    <t>18.01.02.21</t>
  </si>
  <si>
    <t>TORNEIRA CROMADA TUBO MÓVEL, DE MESA, 1/2" OU 3/4", PARA PIA DE COZINHA, PADRÃO ALTO - FORNECIMENTO E INSTALAÇÃO. AF_01/2020</t>
  </si>
  <si>
    <t>18.01.02.22</t>
  </si>
  <si>
    <t>CC-2661</t>
  </si>
  <si>
    <t>BASEADA NA COMPOSIÇÃO SBC 190213</t>
  </si>
  <si>
    <t>CUBA AÇO INOX ESCOVADO RETANGULAR</t>
  </si>
  <si>
    <t>0,04%</t>
  </si>
  <si>
    <t>19.01.01</t>
  </si>
  <si>
    <t>CC-0628</t>
  </si>
  <si>
    <t>BASEADA NA COMPOSIÇÃO ORSE 628</t>
  </si>
  <si>
    <t>REVISÃO DE PONTO DE TOMADA SIMPLES COM REPOSIÇÃO DA TOMADA E DA FIAÇÃO</t>
  </si>
  <si>
    <t>19.01.02</t>
  </si>
  <si>
    <t>CC-1491</t>
  </si>
  <si>
    <t>BASEADA NA COMPOSIÇÃO SEDOP 171491</t>
  </si>
  <si>
    <t>REVISÃO DE PONTO DE LUZ</t>
  </si>
  <si>
    <t>0,50%</t>
  </si>
  <si>
    <t>19.01.03</t>
  </si>
  <si>
    <t>CC-2566</t>
  </si>
  <si>
    <t>BASEADA NA COMPOSIÇÃO ORSE 12566</t>
  </si>
  <si>
    <t>RABICHO DE CABO PP 3X1,5MM2, COM 1,0M</t>
  </si>
  <si>
    <t>0,01%</t>
  </si>
  <si>
    <t>19.01.04</t>
  </si>
  <si>
    <t>CC-4560</t>
  </si>
  <si>
    <t>BASEADA NA COMPOSIÇÃO CPOS/CDHU 41.14.560</t>
  </si>
  <si>
    <t>LUMINÁRIA RETANGULAR DE EMBUTIR TIPO CALHA ABERTA COM ALETAS PARABÓLICAS PARA 2 LÂMPADAS FLUORESCENTES TUBULARES DE 28 W/54 W</t>
  </si>
  <si>
    <t>0,60%</t>
  </si>
  <si>
    <t>19.01.05</t>
  </si>
  <si>
    <t>CC-0818</t>
  </si>
  <si>
    <t>BASEADA NA COMPOSIÇÃO SBC 060818</t>
  </si>
  <si>
    <t>LAMPADA LED TUBULAR</t>
  </si>
  <si>
    <t>19.01.06</t>
  </si>
  <si>
    <t>CC-0632</t>
  </si>
  <si>
    <t>BASEADA NA COMPOSIÇÃO ORSE 632</t>
  </si>
  <si>
    <t>REVISÃO DE PONTO DE INTERRUPTOR COM REPOSIÇÃO DO INTERRUPTOR E FIAÇÃO</t>
  </si>
  <si>
    <t>19.01.08</t>
  </si>
  <si>
    <t>LUMINÁRIA TIPO PLAFON CIRCULAR, DE SOBREPOR, COM LED DE 12/13 W - FORNECIMENTO E INSTALAÇÃO. AF_09/2024</t>
  </si>
  <si>
    <t>19.01.09</t>
  </si>
  <si>
    <t>CC-1817</t>
  </si>
  <si>
    <t>BASEADA NA COMPOSIÇÃO IOPES 151817</t>
  </si>
  <si>
    <t>PONTO PADRÃO DE TOMADA UM MÓDULO 10A 2P+T NO PISO - INCLUSO ELETRODUTO PVC CORRUGADO DE 3/4", FIO ISOLADO PVC DE 2.5MM2, CAIXA PVC 4X4" E CONJUNTO DE TOMADA</t>
  </si>
  <si>
    <t>1,56%</t>
  </si>
  <si>
    <t>19.01.10</t>
  </si>
  <si>
    <t>CC-1801</t>
  </si>
  <si>
    <t>BASEADA NA COMPOSIÇÃO IOPES 151801</t>
  </si>
  <si>
    <t>PONTO PADRÃO DE LUZ NO TETO - CONSIDERANDO ELETRODUTO PVC CORRUGADO DE 3/4" INCLUSIVE CONEXÕES, FIO ISOLADO PVC DE 2.5MM2 E CAIXA PVC 4X4"</t>
  </si>
  <si>
    <t>19.01.11</t>
  </si>
  <si>
    <t>CC-1804</t>
  </si>
  <si>
    <t>BASEADA NA COMPOSIÇÃO IOPES 151803</t>
  </si>
  <si>
    <t>PONTO PADRÃO DE TOMADA 20A 2P+T - INCLUSO ELETRODUTO PVC CORRUGADO DE 3/4", FIO ISOLADO PVC DE 2.5MM2, CAIXA PVC 4X2" E CONJUNTO DE TOMADA</t>
  </si>
  <si>
    <t>0,61%</t>
  </si>
  <si>
    <t>19.01.12</t>
  </si>
  <si>
    <t>CC-1803</t>
  </si>
  <si>
    <t>PONTO PADRÃO DE TOMADA UM MÓDULO 10A 2P+T - INCLUSO ELETRODUTO PVC CORRUGADO DE 3/4", FIO ISOLADO PVC DE 2.5MM2, CAIXA PVC 4X2" E CONJUNTO DE TOMADA</t>
  </si>
  <si>
    <t>1,21%</t>
  </si>
  <si>
    <t>19.02.01</t>
  </si>
  <si>
    <t>CC-9013</t>
  </si>
  <si>
    <t>BASEADA NA COMPOSIÇÃO SBC 079013</t>
  </si>
  <si>
    <t>PONTO TOMADA ATERRADA RJ-45 110/220V PARA COMPUTADOR</t>
  </si>
  <si>
    <t>0,98%</t>
  </si>
  <si>
    <t>19.02.02</t>
  </si>
  <si>
    <t>CABO  ELETRÔNICO  CATEGORIA  6,  INSTALADO  EM  EDIFICAÇÃO INSTITUCIONAL - FORNECIMENTO E INSTALAÇÃO. AF_11/2019</t>
  </si>
  <si>
    <t>1,44%</t>
  </si>
  <si>
    <t>19.02.03</t>
  </si>
  <si>
    <t>CC-8415</t>
  </si>
  <si>
    <t>BASEADA NA COMPOSIÇÃO SBC 068415</t>
  </si>
  <si>
    <t>INSTALAÇÃO DE RACK</t>
  </si>
  <si>
    <t>19.02.04</t>
  </si>
  <si>
    <t>CC-8302</t>
  </si>
  <si>
    <t>BASEADA NA COMPOSIÇÃO SINAPI 98302</t>
  </si>
  <si>
    <t>INSTALAÇÃO DE PATCH PANEL</t>
  </si>
  <si>
    <t>0,31%</t>
  </si>
  <si>
    <t>20.03.01</t>
  </si>
  <si>
    <t>CC-1319</t>
  </si>
  <si>
    <t>BASEADA NA COMPOSIÇÃO EMBASA 60.13.19</t>
  </si>
  <si>
    <t>INSTALAÇÃO/DESINSTALAÇÃO DE APARELHO DE AR CONDICIONADO</t>
  </si>
  <si>
    <t>0,74%</t>
  </si>
  <si>
    <t>20.03.02</t>
  </si>
  <si>
    <t>CC-0947</t>
  </si>
  <si>
    <t>BASEADA NA COMPOSIÇÃO SBC 070947</t>
  </si>
  <si>
    <t>LINHA FRIGORIGENA C/ ISOLAM+FIXACOES 11/2""</t>
  </si>
  <si>
    <t>3,21%</t>
  </si>
  <si>
    <t>23.02.01</t>
  </si>
  <si>
    <t>CC-0200</t>
  </si>
  <si>
    <t>BASEADA NA COMPOSIÇÃO TCPO 32.109.000200.SER</t>
  </si>
  <si>
    <t>LIMPEZA FINAL DE OBRAS</t>
  </si>
  <si>
    <t>1,14%</t>
  </si>
  <si>
    <t>24.01.01</t>
  </si>
  <si>
    <t>ENCARREGADO GERAL COM ENCARGOS COMPLEMENTARES</t>
  </si>
  <si>
    <t>H</t>
  </si>
  <si>
    <t>1,50%</t>
  </si>
  <si>
    <t>24.01.02</t>
  </si>
  <si>
    <t>ENGENHEIRO CIVIL DE OBRA PLENO COM ENCARGOS COMPLEMENTARES</t>
  </si>
  <si>
    <t>4,05%</t>
  </si>
  <si>
    <t>24.01.03</t>
  </si>
  <si>
    <t>TÉCNICO  EM  SEGURANÇA  DO  TRABALHO  COM  ENCARGOS COMPLEMENTARES</t>
  </si>
  <si>
    <t>1,35%</t>
  </si>
  <si>
    <t>24.03.01</t>
  </si>
  <si>
    <t>CAMINHONETE CABINE SIMPLES COM MOTOR 1.6 FLEX, CÂMBIO MANUAL, POTÊNCIA 101/104 CV, 2 PORTAS - CHP DIURNO. AF_11/2015</t>
  </si>
  <si>
    <t>CHP</t>
  </si>
  <si>
    <t>2,35%</t>
  </si>
  <si>
    <t>24.03.02</t>
  </si>
  <si>
    <t>CAMINHONETE CABINE SIMPLES COM MOTOR 1.6 FLEX, CÂMBIO MANUAL, POTÊNCIA 101/104 CV, 2 PORTAS - CHI DIURNO. AF_11/2015</t>
  </si>
  <si>
    <t>CHI</t>
  </si>
  <si>
    <t>2,93%</t>
  </si>
  <si>
    <t>25.01.01</t>
  </si>
  <si>
    <t>DEMOLIÇÃO DE ARGAMASSAS, DE FORMA MANUAL, SEM REAPROVEITAMENTO. AF_09/2023</t>
  </si>
  <si>
    <t>21.01.02</t>
  </si>
  <si>
    <t>PINTURA DE SINALIZAÇÃO VERTICAL DE SEGURANÇA, FAIXAS AMARELA E PRETA, APLICAÇÃO MANUAL, 2 DEMÃOS. AF_05/2021</t>
  </si>
  <si>
    <t>0,75%</t>
  </si>
  <si>
    <t>25.02.01</t>
  </si>
  <si>
    <t>TUBO EM COBRE FLEXÍVEL, DN 1/4", COM ISOLAMENTO, INSTALADO EM RAMAL DE ALIMENTAÇÃO DE AR CONDICIONADO COM CONDENSADORA CENTRAL - FORNECIMENTO E INSTALAÇÃO. AF_12/2015 (COMPOSIÇÃO UTILIZA INSUMO SINAPI REGIONALIZADO, VALOR ORIGINAL R$ 28,26)</t>
  </si>
  <si>
    <t>0,64%</t>
  </si>
  <si>
    <t>25.02.02</t>
  </si>
  <si>
    <t>TUBO EM COBRE FLEXÍVEL, DN 3/8", COM ISOLAMENTO, INSTALADO EM RAMAL DE ALIMENTAÇÃO DE AR CONDICIONADO COM CONDENSADORA CENTRAL - FORNECIMENTO E INSTALAÇÃO. AF_12/2015 (COMPOSIÇÃO UTILIZA INSUMO SINAPI REGIONALIZADO, VALOR ORIGINAL R$ 45,74)</t>
  </si>
  <si>
    <t>1,03%</t>
  </si>
  <si>
    <t>25.02.03</t>
  </si>
  <si>
    <t>CC-1457</t>
  </si>
  <si>
    <t>BASEADA NA COMPOSIÇÃO ORSE 14057</t>
  </si>
  <si>
    <t>CAIXA DE PASSAGEM PARA AR CONDICIONADO - FORNECIMENTO E INSTALAÇÃO. AF_08/2022</t>
  </si>
  <si>
    <t>25.02.04</t>
  </si>
  <si>
    <t>CC-1016</t>
  </si>
  <si>
    <t>BASEADA NA COMPOSIÇÃO DER ES 161016</t>
  </si>
  <si>
    <t>INSTALAÇÃODELINHAFRIGORÍGENAPARAINTERLIGAÇÃODOSISTEMADECLI MATIZAÇÃOINCL.ACESSÓRIOSDEFIXAÇÃO,FITAPVCAUTO-ADERENTEECABOPP,EXCLUSIVETUBOSDECOBREDALINHALIQUIDAESUCÇÃ O,ESPUMA ELASTOMÉRICA FLEXIVEL, EXCLUSIVE GÁS REFRIGERANTE</t>
  </si>
  <si>
    <t>1,82%</t>
  </si>
  <si>
    <t>25.03.01</t>
  </si>
  <si>
    <t>REMOÇÃO DE VIDRO LISO COMUM DE ESQUADRIA COM BAGUETE DE ALUMÍNIO OU PVC. AF_01/2021</t>
  </si>
  <si>
    <t>25.03.02</t>
  </si>
  <si>
    <t>OMPOSIÇÃO 10223</t>
  </si>
  <si>
    <t>BASEADA NA COMPOSIÇÃO SINAPI 102235</t>
  </si>
  <si>
    <t>DIVISÓRIA FIXA EM VIDRO TEMPERADO 10 MM, SEM ABERTURA. AF_01/2021_PS</t>
  </si>
  <si>
    <t>0,19%</t>
  </si>
  <si>
    <t>25.04.01</t>
  </si>
  <si>
    <t>REMOÇÃO DE CABOS ELÉTRICOS, COM SEÇÃO MAIOR QUE 2,5 MM² E MENOR QUE 10 MM², DE FORMA MANUAL, SEM REAPROVEITAMENTO. AF_09/2023</t>
  </si>
  <si>
    <t>25.04.02</t>
  </si>
  <si>
    <t>CC-0329</t>
  </si>
  <si>
    <t>BASEADA NA COMPOSIÇÃO SBC 022124</t>
  </si>
  <si>
    <t>RETIRADA DE DISJUNTOR</t>
  </si>
  <si>
    <t>25.04.03</t>
  </si>
  <si>
    <t>CC-2124</t>
  </si>
  <si>
    <t>RETIRADA DE TUBOS DE ALUMÍNIO 1/2""</t>
  </si>
  <si>
    <t>25.04.04</t>
  </si>
  <si>
    <t>CC-8387</t>
  </si>
  <si>
    <t>BASEADA NA COMPOSIÇÃO ORSE 8387</t>
  </si>
  <si>
    <t>REMOÇÃO DE BANCADA</t>
  </si>
  <si>
    <t>0,00%</t>
  </si>
  <si>
    <t>25.04.05</t>
  </si>
  <si>
    <t>CC-5126</t>
  </si>
  <si>
    <t>BASEADA NA COMPOSIÇÃO SIURB 95126</t>
  </si>
  <si>
    <t>REMOÇÃO DE QUADRO DE DISTRIBUIÇÃO OU CAIXA DE PASSAGEM</t>
  </si>
  <si>
    <t>25.04.06</t>
  </si>
  <si>
    <t>CC-8100</t>
  </si>
  <si>
    <t>BASEADA NA COMPOSIÇÃO CPOS/CDHU 04.08.100</t>
  </si>
  <si>
    <t>RETIRADA DE ARMÁRIO EM METAL (RACK)</t>
  </si>
  <si>
    <t>25.05.01</t>
  </si>
  <si>
    <t>ALVENARIA DE VEDAÇÃO DE BLOCOS VAZADOS DE CONCRETO DE 19X19X39 CM (ESPESSURA 19 CM) E ARGAMASSA DE ASSENTAMENTO COM PREPARO MANUAL. AF_12/2021 (COMPOSIÇÃO UTILIZA INSUMO SINAPI REGIONALIZADO, VALOR ORIGINAL R$ 129,63)</t>
  </si>
  <si>
    <t>25.06.01</t>
  </si>
  <si>
    <t>CC-3074</t>
  </si>
  <si>
    <t>BASEADA NA COMPOSIÇÃO SIURB 4003074</t>
  </si>
  <si>
    <t>ISOLAMENTO ACÚSTICO PARA SISTEMA DE DRYWALL</t>
  </si>
  <si>
    <t>25.07.01</t>
  </si>
  <si>
    <t>BATENTE PARA PORTA DE MADEIRA, FIXAÇÃO COM ARGAMASSA, PADRÃO MÉDIO - FORNECIMENTO E INSTALAÇÃO. AF_12/2019 (COMPOSIÇÃO UTILIZA INSUMO SINAPI REGIONALIZADO, VALOR ORIGINAL R$ 434,98)</t>
  </si>
  <si>
    <t>25.07.02</t>
  </si>
  <si>
    <t>RECOLOCAÇÃO DE FOLHAS DE PORTA DE MADEIRA LEVE OU MÉDIA
DE 80CM DE LARGURA, CONSIDERANDO REAPROVEITAMENTO DO
MATERIAL. AF_12/2019</t>
  </si>
  <si>
    <t>25.07.03</t>
  </si>
  <si>
    <t>RECOLOCAÇÃO DE FOLHAS DE PORTA DE MADEIRA LEVE OU MÉDIA
DE 70CM DE LARGURA, CONSIDERANDO REAPROVEITAMENTO DO
MATERIAL. AF_12/2019</t>
  </si>
  <si>
    <t>25.07.04</t>
  </si>
  <si>
    <t>RECOLOCAÇÃO DE FOLHAS DE PORTA DE MADEIRA LEVE OU MÉDIA
DE 60CM DE LARGURA, CONSIDERANDO REAPROVEITAMENTO DO
MATERIAL. AF_12/2019</t>
  </si>
  <si>
    <t>25.08</t>
  </si>
  <si>
    <t>REVESTIMENTO PAREDE</t>
  </si>
  <si>
    <t>25.08.01</t>
  </si>
  <si>
    <t>CC-1685</t>
  </si>
  <si>
    <t>BASEADA NA COMPOSIÇÃO ORSE 11685</t>
  </si>
  <si>
    <t>REQUADRO/FAIXA DE ARGAMASSA CIMENTO, CAL E AREIA TRAÇO T5 (1:2:8)
- LARGURA 10CM E ESPESSURA DE 2CM</t>
  </si>
  <si>
    <t>25.09</t>
  </si>
  <si>
    <t>PINTURA</t>
  </si>
  <si>
    <t>25.09.01</t>
  </si>
  <si>
    <t>CC-3101</t>
  </si>
  <si>
    <t>BASEADA NA COMPOSIÇÃO SBC 023101</t>
  </si>
  <si>
    <t>PROTEÇÃO DE PISO DE PAVIMENTO TERREO COM SALVAPISO</t>
  </si>
  <si>
    <t>25.09.02</t>
  </si>
  <si>
    <t>CC-4113</t>
  </si>
  <si>
    <t>BASEADA NA COMPOSIÇÃO ORSE 4113</t>
  </si>
  <si>
    <t>TRATAMENTO DE FISSURAS COM ARGAMASSA DE CIMENTO E AREIA
TRAÇO
1:3 (SEÇÃO ATÉ 5 X 5 CM)</t>
  </si>
  <si>
    <t>0,09%</t>
  </si>
  <si>
    <t>25.10</t>
  </si>
  <si>
    <t>INSTALAÇÕES HIDROSANITÁRIAS</t>
  </si>
  <si>
    <t>25.10.01</t>
  </si>
  <si>
    <t>CC-3462</t>
  </si>
  <si>
    <t>BASEADA NA COMPOSIÇÃO SBC 023462</t>
  </si>
  <si>
    <t>KIT REPARO PARA VALVULA DE DESCARGA, 1/4" OU 1/2"</t>
  </si>
  <si>
    <t>25.11</t>
  </si>
  <si>
    <t>INSTALAÇÕES ELETRICAS</t>
  </si>
  <si>
    <t>25.11.01</t>
  </si>
  <si>
    <t>CABO DE COBRE FLEXÍVEL ISOLADO, 10 MM², ANTI-CHAMA 0,6/1,0 KV, PARA DISTRIBUIÇÃO - FORNECIMENTO E INSTALAÇÃO. AF_10/2020</t>
  </si>
  <si>
    <t>25.11.02</t>
  </si>
  <si>
    <t>CABO DE COBRE FLEXÍVEL ISOLADO, 16 MM², ANTI-CHAMA 0,6/1,0 KV, PARA DISTRIBUIÇÃO - FORNECIMENTO E INSTALAÇÃO. AF_10/2020</t>
  </si>
  <si>
    <t>25.11.03</t>
  </si>
  <si>
    <t>DISJUNTOR MONOPOLAR TIPO DIN, CORRENTE NOMINAL DE 10A - FORNECIMENTO E INSTALAÇÃO. AF_10/2020</t>
  </si>
  <si>
    <t>25.11.04</t>
  </si>
  <si>
    <t>DISJUNTOR MONOPOLAR TIPO DIN, CORRENTE NOMINAL DE 20A - FORNECIMENTO E INSTALAÇÃO. AF_10/2020</t>
  </si>
  <si>
    <t>25.11.05</t>
  </si>
  <si>
    <t>LETRODUTO FLEXÍVEL CORRUGADO REFORÇADO, PVC, DN 25 MM (3/4"),
PARA CIRCUITOS TERMINAIS, INSTALADO EM PAREDE - FORNECIMENTO E
INSTALAÇÃO. AF_03/2023</t>
  </si>
  <si>
    <t>25.11.06</t>
  </si>
  <si>
    <t>CC-0429</t>
  </si>
  <si>
    <t>BASEADA NA COMPOSIÇÃO CAERN 1060429</t>
  </si>
  <si>
    <t>DISJUNTOR DIFERENCIAL DR 63A</t>
  </si>
  <si>
    <t>25.11.07</t>
  </si>
  <si>
    <t>CONECTOR SPLIT-BOLT, PARA SPDA, PARA CABOS ATÉ 35 MM2 - FORNECIMENTO E INSTALAÇÃO. AF_08/2023</t>
  </si>
  <si>
    <t>25.11.08</t>
  </si>
  <si>
    <t>CC-2172</t>
  </si>
  <si>
    <t>BASEADA NA COMPOSIÇÃO AGETOP 072172</t>
  </si>
  <si>
    <t>QUADRO DE DISTRIBUIÇÃO DE EMBUTIR EM PVC PARA 36 DINJUNTORES</t>
  </si>
  <si>
    <t>25.11.09</t>
  </si>
  <si>
    <t>CC-7006</t>
  </si>
  <si>
    <t>BASEADA NA COMPOSIÇÃO SIURB 9017006</t>
  </si>
  <si>
    <t>BARRAMENTO DE COBRE TIPO DIN BIPOLAR (SALA 601)</t>
  </si>
  <si>
    <t>25.11.10</t>
  </si>
  <si>
    <t>CC-7007</t>
  </si>
  <si>
    <t>BASEADA NA COMPOSIÇÃO SIURB 9017007</t>
  </si>
  <si>
    <t>BARRAMENTO DE COBRE TIPO DIN TRIPOLAR (SALA 601)</t>
  </si>
  <si>
    <t>25.12</t>
  </si>
  <si>
    <t>RODAPÉ</t>
  </si>
  <si>
    <t>25.12.01</t>
  </si>
  <si>
    <t>RODAPÉ EM POLIESTIRENO, ALTURA 5 CM. AF_09/2020 (98688) (BRANCO)</t>
  </si>
  <si>
    <t>CUSTO TOTAL DO SERVIÇO:</t>
  </si>
  <si>
    <t>DESCONTO: 21,91%</t>
  </si>
  <si>
    <t>TOTAL GERAL DO SERVIÇO:</t>
  </si>
  <si>
    <t>Objeto:Serviço - Contratação de empresa de engenharia para, sob demanda, realizar obra, reforma, recuperação, ampliação, demolição, adaptação e manutenção predial (pequenas reformas), com fornecimento de peças, equipamentos, materiais e mão de obra, na forma estabelecida em planilhas de serviços com insumos diversos descritos do Sistema Nacional de Pesquisa de Custos e Índices da Construção Civil, doravante denominado SINAPI, nas condições estabelecidas no Projeto Básico, por meio de Adesão a ARP nº 01/2024 - CREA/ES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</si>
</sst>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R$&quot;\ #,##0.00;[Red]\-&quot;R$&quot;\ #,##0.00"/>
    <numFmt numFmtId="44" formatCode="_-&quot;R$&quot;\ * #,##0.00_-;\-&quot;R$&quot;\ * #,##0.00_-;_-&quot;R$&quot;\ * &quot;-&quot;??_-;_-@_-"/>
  </numFmts>
  <fonts count="19" x14ac:knownFonts="1">
    <font>
      <sz val="11"/>
      <color theme="1"/>
      <name val="Calibri"/>
      <family val="2"/>
      <scheme val="minor"/>
    </font>
    <font>
      <b/>
      <sz val="6"/>
      <color rgb="FFFFFFFF"/>
      <name val="CIDFont+F2"/>
    </font>
    <font>
      <sz val="6"/>
      <color theme="1"/>
      <name val="Arial"/>
      <family val="2"/>
    </font>
    <font>
      <sz val="6"/>
      <color rgb="FF000000"/>
      <name val="CIDFont+F1"/>
    </font>
    <font>
      <b/>
      <sz val="6"/>
      <color rgb="FFFFFFFF"/>
      <name val="Arial"/>
      <family val="2"/>
    </font>
    <font>
      <sz val="6"/>
      <color rgb="FFFFFFFF"/>
      <name val="Arial"/>
      <family val="2"/>
    </font>
    <font>
      <b/>
      <sz val="6"/>
      <color rgb="FF000000"/>
      <name val="Arial"/>
      <family val="2"/>
    </font>
    <font>
      <b/>
      <sz val="6"/>
      <color rgb="FFFF0000"/>
      <name val="Arial"/>
      <family val="2"/>
    </font>
    <font>
      <sz val="5.5"/>
      <color theme="1"/>
      <name val="Arial"/>
      <family val="2"/>
    </font>
    <font>
      <sz val="5.5"/>
      <color rgb="FF000000"/>
      <name val="Arial"/>
      <family val="2"/>
    </font>
    <font>
      <sz val="5.5"/>
      <color rgb="FFFF0000"/>
      <name val="Arial"/>
      <family val="2"/>
    </font>
    <font>
      <sz val="5.5"/>
      <color rgb="FF001F60"/>
      <name val="Arial"/>
      <family val="2"/>
    </font>
    <font>
      <sz val="5.5"/>
      <name val="Arial"/>
      <family val="2"/>
    </font>
    <font>
      <b/>
      <sz val="5.5"/>
      <color rgb="FF000000"/>
      <name val="Arial"/>
      <family val="2"/>
    </font>
    <font>
      <sz val="6"/>
      <color rgb="FF000000"/>
      <name val="Arial"/>
      <family val="2"/>
    </font>
    <font>
      <sz val="6"/>
      <color rgb="FFFF0000"/>
      <name val="Arial"/>
      <family val="2"/>
    </font>
    <font>
      <sz val="6"/>
      <color rgb="FF001F60"/>
      <name val="Arial"/>
      <family val="2"/>
    </font>
    <font>
      <b/>
      <sz val="6"/>
      <color theme="1"/>
      <name val="Arial"/>
      <family val="2"/>
    </font>
    <font>
      <b/>
      <sz val="6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3F3F3F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D8D8D8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F0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vertical="center" wrapText="1"/>
    </xf>
    <xf numFmtId="44" fontId="6" fillId="3" borderId="10" xfId="0" applyNumberFormat="1" applyFont="1" applyFill="1" applyBorder="1" applyAlignment="1">
      <alignment horizontal="right" vertical="center" wrapText="1"/>
    </xf>
    <xf numFmtId="10" fontId="7" fillId="3" borderId="10" xfId="0" applyNumberFormat="1" applyFont="1" applyFill="1" applyBorder="1" applyAlignment="1">
      <alignment horizontal="center" wrapText="1"/>
    </xf>
    <xf numFmtId="0" fontId="6" fillId="4" borderId="10" xfId="0" applyFont="1" applyFill="1" applyBorder="1" applyAlignment="1">
      <alignment horizontal="center" vertical="center" wrapText="1"/>
    </xf>
    <xf numFmtId="0" fontId="2" fillId="4" borderId="10" xfId="0" applyFont="1" applyFill="1" applyBorder="1" applyAlignment="1">
      <alignment vertical="center" wrapText="1"/>
    </xf>
    <xf numFmtId="0" fontId="2" fillId="4" borderId="10" xfId="0" applyFont="1" applyFill="1" applyBorder="1" applyAlignment="1">
      <alignment horizontal="center" vertical="center" wrapText="1"/>
    </xf>
    <xf numFmtId="0" fontId="6" fillId="4" borderId="10" xfId="0" applyFont="1" applyFill="1" applyBorder="1" applyAlignment="1">
      <alignment horizontal="left" vertical="center" wrapText="1" indent="1"/>
    </xf>
    <xf numFmtId="44" fontId="6" fillId="4" borderId="10" xfId="0" applyNumberFormat="1" applyFont="1" applyFill="1" applyBorder="1" applyAlignment="1">
      <alignment horizontal="right" vertical="center" wrapText="1"/>
    </xf>
    <xf numFmtId="10" fontId="7" fillId="4" borderId="10" xfId="0" applyNumberFormat="1" applyFont="1" applyFill="1" applyBorder="1" applyAlignment="1">
      <alignment horizont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left" vertical="center" wrapText="1"/>
    </xf>
    <xf numFmtId="4" fontId="9" fillId="5" borderId="10" xfId="0" applyNumberFormat="1" applyFont="1" applyFill="1" applyBorder="1" applyAlignment="1">
      <alignment horizontal="center" vertical="center" wrapText="1"/>
    </xf>
    <xf numFmtId="44" fontId="8" fillId="0" borderId="10" xfId="0" applyNumberFormat="1" applyFont="1" applyBorder="1" applyAlignment="1">
      <alignment horizontal="center" vertical="center" wrapText="1"/>
    </xf>
    <xf numFmtId="10" fontId="10" fillId="0" borderId="10" xfId="0" applyNumberFormat="1" applyFont="1" applyBorder="1" applyAlignment="1">
      <alignment horizontal="center" vertical="center" wrapText="1"/>
    </xf>
    <xf numFmtId="0" fontId="8" fillId="0" borderId="10" xfId="0" applyFont="1" applyBorder="1" applyAlignment="1">
      <alignment vertical="center" wrapText="1"/>
    </xf>
    <xf numFmtId="44" fontId="8" fillId="0" borderId="10" xfId="0" applyNumberFormat="1" applyFont="1" applyBorder="1" applyAlignment="1">
      <alignment vertical="center" wrapText="1"/>
    </xf>
    <xf numFmtId="0" fontId="11" fillId="0" borderId="10" xfId="0" applyFont="1" applyBorder="1" applyAlignment="1">
      <alignment horizontal="left" vertical="center" wrapText="1"/>
    </xf>
    <xf numFmtId="0" fontId="12" fillId="0" borderId="10" xfId="0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13" fillId="4" borderId="10" xfId="0" applyFont="1" applyFill="1" applyBorder="1" applyAlignment="1">
      <alignment horizontal="center" vertical="center" wrapText="1"/>
    </xf>
    <xf numFmtId="0" fontId="8" fillId="4" borderId="10" xfId="0" applyFont="1" applyFill="1" applyBorder="1" applyAlignment="1">
      <alignment horizontal="center" vertical="center" wrapText="1"/>
    </xf>
    <xf numFmtId="0" fontId="13" fillId="4" borderId="10" xfId="0" applyFont="1" applyFill="1" applyBorder="1" applyAlignment="1">
      <alignment horizontal="left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left" vertical="center" wrapText="1"/>
    </xf>
    <xf numFmtId="4" fontId="14" fillId="5" borderId="10" xfId="0" applyNumberFormat="1" applyFont="1" applyFill="1" applyBorder="1" applyAlignment="1">
      <alignment horizontal="center" vertical="center" wrapText="1"/>
    </xf>
    <xf numFmtId="44" fontId="2" fillId="0" borderId="10" xfId="0" applyNumberFormat="1" applyFont="1" applyBorder="1" applyAlignment="1">
      <alignment horizontal="center" vertical="center" wrapText="1"/>
    </xf>
    <xf numFmtId="10" fontId="15" fillId="0" borderId="10" xfId="0" applyNumberFormat="1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6" fillId="4" borderId="10" xfId="0" applyFont="1" applyFill="1" applyBorder="1" applyAlignment="1">
      <alignment horizontal="left" vertical="center" wrapText="1"/>
    </xf>
    <xf numFmtId="4" fontId="2" fillId="4" borderId="10" xfId="0" applyNumberFormat="1" applyFont="1" applyFill="1" applyBorder="1" applyAlignment="1">
      <alignment horizontal="center" vertical="center" wrapText="1"/>
    </xf>
    <xf numFmtId="44" fontId="2" fillId="4" borderId="10" xfId="0" applyNumberFormat="1" applyFont="1" applyFill="1" applyBorder="1" applyAlignment="1">
      <alignment horizontal="center" vertical="center" wrapText="1"/>
    </xf>
    <xf numFmtId="44" fontId="6" fillId="4" borderId="10" xfId="0" applyNumberFormat="1" applyFont="1" applyFill="1" applyBorder="1" applyAlignment="1">
      <alignment horizontal="center" vertical="center" wrapText="1"/>
    </xf>
    <xf numFmtId="4" fontId="2" fillId="5" borderId="10" xfId="0" applyNumberFormat="1" applyFont="1" applyFill="1" applyBorder="1" applyAlignment="1">
      <alignment horizontal="center" vertical="center" wrapText="1"/>
    </xf>
    <xf numFmtId="0" fontId="16" fillId="0" borderId="10" xfId="0" applyFont="1" applyBorder="1" applyAlignment="1">
      <alignment horizontal="left" vertical="center" wrapText="1"/>
    </xf>
    <xf numFmtId="44" fontId="3" fillId="0" borderId="10" xfId="0" applyNumberFormat="1" applyFont="1" applyBorder="1" applyAlignment="1">
      <alignment horizontal="center" vertical="center" wrapText="1"/>
    </xf>
    <xf numFmtId="0" fontId="14" fillId="5" borderId="10" xfId="0" applyFont="1" applyFill="1" applyBorder="1" applyAlignment="1">
      <alignment horizontal="center" vertical="center" wrapText="1"/>
    </xf>
    <xf numFmtId="44" fontId="14" fillId="0" borderId="10" xfId="0" applyNumberFormat="1" applyFont="1" applyBorder="1" applyAlignment="1">
      <alignment horizontal="center" vertical="center" wrapText="1"/>
    </xf>
    <xf numFmtId="44" fontId="2" fillId="0" borderId="10" xfId="0" applyNumberFormat="1" applyFont="1" applyBorder="1" applyAlignment="1">
      <alignment horizontal="center" vertical="center"/>
    </xf>
    <xf numFmtId="0" fontId="15" fillId="0" borderId="10" xfId="0" applyFont="1" applyBorder="1" applyAlignment="1">
      <alignment horizontal="center" vertical="center" wrapText="1"/>
    </xf>
    <xf numFmtId="44" fontId="15" fillId="0" borderId="10" xfId="0" applyNumberFormat="1" applyFont="1" applyBorder="1" applyAlignment="1">
      <alignment horizontal="center" vertical="center" wrapText="1"/>
    </xf>
    <xf numFmtId="4" fontId="14" fillId="6" borderId="10" xfId="0" applyNumberFormat="1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left" vertical="center" wrapText="1"/>
    </xf>
    <xf numFmtId="44" fontId="17" fillId="4" borderId="10" xfId="0" applyNumberFormat="1" applyFont="1" applyFill="1" applyBorder="1" applyAlignment="1">
      <alignment horizontal="center" vertical="center" wrapText="1"/>
    </xf>
    <xf numFmtId="44" fontId="17" fillId="0" borderId="10" xfId="0" applyNumberFormat="1" applyFont="1" applyBorder="1" applyAlignment="1">
      <alignment horizontal="center" vertical="center"/>
    </xf>
    <xf numFmtId="44" fontId="7" fillId="0" borderId="10" xfId="0" applyNumberFormat="1" applyFont="1" applyBorder="1" applyAlignment="1">
      <alignment horizontal="center" vertical="center" wrapText="1"/>
    </xf>
    <xf numFmtId="0" fontId="14" fillId="6" borderId="10" xfId="0" applyFont="1" applyFill="1" applyBorder="1" applyAlignment="1">
      <alignment horizontal="center" vertical="center" wrapText="1"/>
    </xf>
    <xf numFmtId="10" fontId="15" fillId="0" borderId="10" xfId="0" applyNumberFormat="1" applyFont="1" applyBorder="1" applyAlignment="1">
      <alignment horizontal="center" vertical="center"/>
    </xf>
    <xf numFmtId="10" fontId="15" fillId="7" borderId="10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5" fillId="0" borderId="0" xfId="0" applyFont="1" applyAlignment="1">
      <alignment horizontal="center"/>
    </xf>
    <xf numFmtId="8" fontId="2" fillId="0" borderId="0" xfId="0" applyNumberFormat="1" applyFont="1"/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right" vertical="center" wrapText="1"/>
    </xf>
    <xf numFmtId="8" fontId="5" fillId="2" borderId="11" xfId="0" applyNumberFormat="1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right" vertical="center" wrapText="1"/>
    </xf>
    <xf numFmtId="8" fontId="4" fillId="2" borderId="11" xfId="0" applyNumberFormat="1" applyFont="1" applyFill="1" applyBorder="1" applyAlignment="1">
      <alignment horizontal="center" vertical="center" wrapText="1"/>
    </xf>
    <xf numFmtId="0" fontId="18" fillId="8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457517</xdr:colOff>
      <xdr:row>8</xdr:row>
      <xdr:rowOff>56515</xdr:rowOff>
    </xdr:to>
    <xdr:sp macro="" textlink="">
      <xdr:nvSpPr>
        <xdr:cNvPr id="2" name="Graphic 1">
          <a:extLst>
            <a:ext uri="{FF2B5EF4-FFF2-40B4-BE49-F238E27FC236}">
              <a16:creationId xmlns:a16="http://schemas.microsoft.com/office/drawing/2014/main" id="{07B75373-42E5-4A5A-99FD-192BDBADE89E}"/>
            </a:ext>
          </a:extLst>
        </xdr:cNvPr>
        <xdr:cNvSpPr>
          <a:spLocks/>
        </xdr:cNvSpPr>
      </xdr:nvSpPr>
      <xdr:spPr>
        <a:xfrm>
          <a:off x="0" y="0"/>
          <a:ext cx="981392" cy="894715"/>
        </a:xfrm>
        <a:custGeom>
          <a:avLst/>
          <a:gdLst/>
          <a:ahLst/>
          <a:cxnLst/>
          <a:rect l="l" t="t" r="r" b="b"/>
          <a:pathLst>
            <a:path w="1259205" h="1199515">
              <a:moveTo>
                <a:pt x="1258824" y="0"/>
              </a:moveTo>
              <a:lnTo>
                <a:pt x="0" y="0"/>
              </a:lnTo>
              <a:lnTo>
                <a:pt x="0" y="957072"/>
              </a:lnTo>
              <a:lnTo>
                <a:pt x="0" y="958596"/>
              </a:lnTo>
              <a:lnTo>
                <a:pt x="0" y="1199388"/>
              </a:lnTo>
              <a:lnTo>
                <a:pt x="1258824" y="1199388"/>
              </a:lnTo>
              <a:lnTo>
                <a:pt x="1258824" y="958596"/>
              </a:lnTo>
              <a:lnTo>
                <a:pt x="1258824" y="957072"/>
              </a:lnTo>
              <a:lnTo>
                <a:pt x="1258824" y="0"/>
              </a:lnTo>
              <a:close/>
            </a:path>
          </a:pathLst>
        </a:custGeom>
        <a:solidFill>
          <a:srgbClr val="3F3F3F"/>
        </a:solidFill>
      </xdr:spPr>
      <xdr:txBody>
        <a:bodyPr wrap="square" lIns="0" tIns="0" rIns="0" bIns="0" rtlCol="0">
          <a:prstTxWarp prst="textNoShape">
            <a:avLst/>
          </a:prstTxWarp>
          <a:noAutofit/>
        </a:bodyPr>
        <a:lstStyle/>
        <a:p>
          <a:endParaRPr lang="pt-BR"/>
        </a:p>
      </xdr:txBody>
    </xdr:sp>
    <xdr:clientData/>
  </xdr:twoCellAnchor>
  <xdr:twoCellAnchor>
    <xdr:from>
      <xdr:col>0</xdr:col>
      <xdr:colOff>261938</xdr:colOff>
      <xdr:row>0</xdr:row>
      <xdr:rowOff>63499</xdr:rowOff>
    </xdr:from>
    <xdr:to>
      <xdr:col>3</xdr:col>
      <xdr:colOff>1365250</xdr:colOff>
      <xdr:row>5</xdr:row>
      <xdr:rowOff>63500</xdr:rowOff>
    </xdr:to>
    <xdr:sp macro="" textlink="">
      <xdr:nvSpPr>
        <xdr:cNvPr id="3" name="Textbox 4">
          <a:extLst>
            <a:ext uri="{FF2B5EF4-FFF2-40B4-BE49-F238E27FC236}">
              <a16:creationId xmlns:a16="http://schemas.microsoft.com/office/drawing/2014/main" id="{C43B7398-5D94-41B6-88E3-01F66EC83E77}"/>
            </a:ext>
          </a:extLst>
        </xdr:cNvPr>
        <xdr:cNvSpPr txBox="1">
          <a:spLocks/>
        </xdr:cNvSpPr>
      </xdr:nvSpPr>
      <xdr:spPr>
        <a:xfrm>
          <a:off x="261938" y="63499"/>
          <a:ext cx="3170237" cy="523876"/>
        </a:xfrm>
        <a:prstGeom prst="rect">
          <a:avLst/>
        </a:prstGeom>
      </xdr:spPr>
      <xdr:txBody>
        <a:bodyPr wrap="square" lIns="0" tIns="0" rIns="0" bIns="0" rtlCol="0">
          <a:noAutofit/>
        </a:bodyPr>
        <a:lstStyle/>
        <a:p>
          <a:pPr marL="121920">
            <a:spcBef>
              <a:spcPts val="85"/>
            </a:spcBef>
            <a:buNone/>
          </a:pPr>
          <a:r>
            <a:rPr lang="pt-PT" sz="600" b="1" spc="-10">
              <a:solidFill>
                <a:srgbClr val="FFFFFF"/>
              </a:solidFill>
              <a:effectLst/>
              <a:latin typeface="Arial" panose="020B0604020202020204" pitchFamily="34" charset="0"/>
              <a:ea typeface="Arial MT"/>
              <a:cs typeface="Arial MT"/>
            </a:rPr>
            <a:t>CONTRATANTE:</a:t>
          </a:r>
          <a:r>
            <a:rPr lang="pt-PT" sz="600" b="1" spc="95">
              <a:solidFill>
                <a:srgbClr val="FFFFFF"/>
              </a:solidFill>
              <a:effectLst/>
              <a:latin typeface="Arial" panose="020B0604020202020204" pitchFamily="34" charset="0"/>
              <a:ea typeface="Arial MT"/>
              <a:cs typeface="Arial MT"/>
            </a:rPr>
            <a:t> </a:t>
          </a:r>
          <a:r>
            <a:rPr lang="pt-PT" sz="600" spc="-10">
              <a:effectLst/>
              <a:latin typeface="Arial MT"/>
              <a:ea typeface="Arial MT"/>
              <a:cs typeface="Arial MT"/>
            </a:rPr>
            <a:t>SEP</a:t>
          </a:r>
          <a:r>
            <a:rPr lang="pt-PT" sz="600" spc="-5">
              <a:effectLst/>
              <a:latin typeface="Arial MT"/>
              <a:ea typeface="Arial MT"/>
              <a:cs typeface="Arial MT"/>
            </a:rPr>
            <a:t> </a:t>
          </a:r>
          <a:r>
            <a:rPr lang="pt-PT" sz="600" spc="-10">
              <a:effectLst/>
              <a:latin typeface="Arial MT"/>
              <a:ea typeface="Arial MT"/>
              <a:cs typeface="Arial MT"/>
            </a:rPr>
            <a:t>- SECRETARIA DE</a:t>
          </a:r>
          <a:r>
            <a:rPr lang="pt-PT" sz="600" spc="-5">
              <a:effectLst/>
              <a:latin typeface="Arial MT"/>
              <a:ea typeface="Arial MT"/>
              <a:cs typeface="Arial MT"/>
            </a:rPr>
            <a:t> </a:t>
          </a:r>
          <a:r>
            <a:rPr lang="pt-PT" sz="600" spc="-10">
              <a:effectLst/>
              <a:latin typeface="Arial MT"/>
              <a:ea typeface="Arial MT"/>
              <a:cs typeface="Arial MT"/>
            </a:rPr>
            <a:t>ECONOMIA</a:t>
          </a:r>
          <a:r>
            <a:rPr lang="pt-PT" sz="600" spc="-5">
              <a:effectLst/>
              <a:latin typeface="Arial MT"/>
              <a:ea typeface="Arial MT"/>
              <a:cs typeface="Arial MT"/>
            </a:rPr>
            <a:t> </a:t>
          </a:r>
          <a:r>
            <a:rPr lang="pt-PT" sz="600" spc="-10">
              <a:effectLst/>
              <a:latin typeface="Arial MT"/>
              <a:ea typeface="Arial MT"/>
              <a:cs typeface="Arial MT"/>
            </a:rPr>
            <a:t>E</a:t>
          </a:r>
          <a:r>
            <a:rPr lang="pt-PT" sz="600" spc="-5">
              <a:effectLst/>
              <a:latin typeface="Arial MT"/>
              <a:ea typeface="Arial MT"/>
              <a:cs typeface="Arial MT"/>
            </a:rPr>
            <a:t> </a:t>
          </a:r>
          <a:r>
            <a:rPr lang="pt-PT" sz="600" spc="-10">
              <a:effectLst/>
              <a:latin typeface="Arial MT"/>
              <a:ea typeface="Arial MT"/>
              <a:cs typeface="Arial MT"/>
            </a:rPr>
            <a:t>PLANEJAMENTO</a:t>
          </a:r>
          <a:endParaRPr lang="pt-BR" sz="1100">
            <a:effectLst/>
            <a:latin typeface="Arial MT"/>
            <a:ea typeface="Arial MT"/>
            <a:cs typeface="Arial MT"/>
          </a:endParaRPr>
        </a:p>
        <a:p>
          <a:pPr marL="21590">
            <a:spcBef>
              <a:spcPts val="210"/>
            </a:spcBef>
            <a:buNone/>
          </a:pPr>
          <a:r>
            <a:rPr lang="pt-PT" sz="600" b="1">
              <a:solidFill>
                <a:srgbClr val="FFFFFF"/>
              </a:solidFill>
              <a:effectLst/>
              <a:latin typeface="Arial" panose="020B0604020202020204" pitchFamily="34" charset="0"/>
              <a:ea typeface="Arial MT"/>
              <a:cs typeface="Arial MT"/>
            </a:rPr>
            <a:t>Nº</a:t>
          </a:r>
          <a:r>
            <a:rPr lang="pt-PT" sz="600" b="1" spc="-45">
              <a:solidFill>
                <a:srgbClr val="FFFFFF"/>
              </a:solidFill>
              <a:effectLst/>
              <a:latin typeface="Arial" panose="020B0604020202020204" pitchFamily="34" charset="0"/>
              <a:ea typeface="Arial MT"/>
              <a:cs typeface="Arial MT"/>
            </a:rPr>
            <a:t> </a:t>
          </a:r>
          <a:r>
            <a:rPr lang="pt-PT" sz="600" b="1">
              <a:solidFill>
                <a:srgbClr val="FFFFFF"/>
              </a:solidFill>
              <a:effectLst/>
              <a:latin typeface="Arial" panose="020B0604020202020204" pitchFamily="34" charset="0"/>
              <a:ea typeface="Arial MT"/>
              <a:cs typeface="Arial MT"/>
            </a:rPr>
            <a:t>DO</a:t>
          </a:r>
          <a:r>
            <a:rPr lang="pt-PT" sz="600" b="1" spc="-45">
              <a:solidFill>
                <a:srgbClr val="FFFFFF"/>
              </a:solidFill>
              <a:effectLst/>
              <a:latin typeface="Arial" panose="020B0604020202020204" pitchFamily="34" charset="0"/>
              <a:ea typeface="Arial MT"/>
              <a:cs typeface="Arial MT"/>
            </a:rPr>
            <a:t> </a:t>
          </a:r>
          <a:r>
            <a:rPr lang="pt-PT" sz="600" b="1">
              <a:solidFill>
                <a:srgbClr val="FFFFFF"/>
              </a:solidFill>
              <a:effectLst/>
              <a:latin typeface="Arial" panose="020B0604020202020204" pitchFamily="34" charset="0"/>
              <a:ea typeface="Arial MT"/>
              <a:cs typeface="Arial MT"/>
            </a:rPr>
            <a:t>PROCESSO:</a:t>
          </a:r>
          <a:r>
            <a:rPr lang="pt-PT" sz="600" b="1" spc="45">
              <a:solidFill>
                <a:srgbClr val="FFFFFF"/>
              </a:solidFill>
              <a:effectLst/>
              <a:latin typeface="Arial" panose="020B0604020202020204" pitchFamily="34" charset="0"/>
              <a:ea typeface="Arial MT"/>
              <a:cs typeface="Arial MT"/>
            </a:rPr>
            <a:t> </a:t>
          </a:r>
          <a:r>
            <a:rPr lang="pt-PT" sz="600">
              <a:effectLst/>
              <a:latin typeface="Arial MT"/>
              <a:ea typeface="Arial MT"/>
              <a:cs typeface="Arial MT"/>
            </a:rPr>
            <a:t>2025-</a:t>
          </a:r>
          <a:r>
            <a:rPr lang="pt-PT" sz="600" spc="-10">
              <a:effectLst/>
              <a:latin typeface="Arial MT"/>
              <a:ea typeface="Arial MT"/>
              <a:cs typeface="Arial MT"/>
            </a:rPr>
            <a:t>GXJJB</a:t>
          </a:r>
          <a:endParaRPr lang="pt-BR" sz="1100">
            <a:effectLst/>
            <a:latin typeface="Arial MT"/>
            <a:ea typeface="Arial MT"/>
            <a:cs typeface="Arial MT"/>
          </a:endParaRPr>
        </a:p>
        <a:p>
          <a:pPr marL="12700">
            <a:spcBef>
              <a:spcPts val="210"/>
            </a:spcBef>
            <a:buNone/>
          </a:pPr>
          <a:r>
            <a:rPr lang="pt-PT" sz="600" b="1" spc="-10">
              <a:solidFill>
                <a:srgbClr val="FFFFFF"/>
              </a:solidFill>
              <a:effectLst/>
              <a:latin typeface="Arial" panose="020B0604020202020204" pitchFamily="34" charset="0"/>
              <a:ea typeface="Arial MT"/>
              <a:cs typeface="Arial MT"/>
            </a:rPr>
            <a:t>PRAZO</a:t>
          </a:r>
          <a:r>
            <a:rPr lang="pt-PT" sz="600" b="1" spc="-25">
              <a:solidFill>
                <a:srgbClr val="FFFFFF"/>
              </a:solidFill>
              <a:effectLst/>
              <a:latin typeface="Arial" panose="020B0604020202020204" pitchFamily="34" charset="0"/>
              <a:ea typeface="Arial MT"/>
              <a:cs typeface="Arial MT"/>
            </a:rPr>
            <a:t> </a:t>
          </a:r>
          <a:r>
            <a:rPr lang="pt-PT" sz="600" b="1" spc="-10">
              <a:solidFill>
                <a:srgbClr val="FFFFFF"/>
              </a:solidFill>
              <a:effectLst/>
              <a:latin typeface="Arial" panose="020B0604020202020204" pitchFamily="34" charset="0"/>
              <a:ea typeface="Arial MT"/>
              <a:cs typeface="Arial MT"/>
            </a:rPr>
            <a:t>ESTIMADO:</a:t>
          </a:r>
          <a:r>
            <a:rPr lang="pt-PT" sz="600" b="1" spc="90">
              <a:solidFill>
                <a:srgbClr val="FFFFFF"/>
              </a:solidFill>
              <a:effectLst/>
              <a:latin typeface="Arial" panose="020B0604020202020204" pitchFamily="34" charset="0"/>
              <a:ea typeface="Arial MT"/>
              <a:cs typeface="Arial MT"/>
            </a:rPr>
            <a:t> </a:t>
          </a:r>
          <a:r>
            <a:rPr lang="pt-PT" sz="600" spc="-10">
              <a:effectLst/>
              <a:latin typeface="Arial MT"/>
              <a:ea typeface="Arial MT"/>
              <a:cs typeface="Arial MT"/>
            </a:rPr>
            <a:t>150</a:t>
          </a:r>
          <a:r>
            <a:rPr lang="pt-PT" sz="600" spc="-20">
              <a:effectLst/>
              <a:latin typeface="Arial MT"/>
              <a:ea typeface="Arial MT"/>
              <a:cs typeface="Arial MT"/>
            </a:rPr>
            <a:t> </a:t>
          </a:r>
          <a:r>
            <a:rPr lang="pt-PT" sz="600" spc="-10">
              <a:effectLst/>
              <a:latin typeface="Arial MT"/>
              <a:ea typeface="Arial MT"/>
              <a:cs typeface="Arial MT"/>
            </a:rPr>
            <a:t>DIAS</a:t>
          </a:r>
          <a:r>
            <a:rPr lang="pt-PT" sz="600" spc="-15">
              <a:effectLst/>
              <a:latin typeface="Arial MT"/>
              <a:ea typeface="Arial MT"/>
              <a:cs typeface="Arial MT"/>
            </a:rPr>
            <a:t> </a:t>
          </a:r>
          <a:r>
            <a:rPr lang="pt-PT" sz="600" spc="-10">
              <a:effectLst/>
              <a:latin typeface="Arial MT"/>
              <a:ea typeface="Arial MT"/>
              <a:cs typeface="Arial MT"/>
            </a:rPr>
            <a:t>CORRIDOS</a:t>
          </a:r>
          <a:endParaRPr lang="pt-BR" sz="1100">
            <a:effectLst/>
            <a:latin typeface="Arial MT"/>
            <a:ea typeface="Arial MT"/>
            <a:cs typeface="Arial MT"/>
          </a:endParaRPr>
        </a:p>
        <a:p>
          <a:pPr marL="166370">
            <a:spcBef>
              <a:spcPts val="205"/>
            </a:spcBef>
            <a:buNone/>
          </a:pPr>
          <a:r>
            <a:rPr lang="pt-PT" sz="600" b="1">
              <a:solidFill>
                <a:srgbClr val="FFFFFF"/>
              </a:solidFill>
              <a:effectLst/>
              <a:latin typeface="Arial" panose="020B0604020202020204" pitchFamily="34" charset="0"/>
              <a:ea typeface="Arial MT"/>
              <a:cs typeface="Arial MT"/>
            </a:rPr>
            <a:t>Nº</a:t>
          </a:r>
          <a:r>
            <a:rPr lang="pt-PT" sz="600" b="1" spc="-45">
              <a:solidFill>
                <a:srgbClr val="FFFFFF"/>
              </a:solidFill>
              <a:effectLst/>
              <a:latin typeface="Arial" panose="020B0604020202020204" pitchFamily="34" charset="0"/>
              <a:ea typeface="Arial MT"/>
              <a:cs typeface="Arial MT"/>
            </a:rPr>
            <a:t> </a:t>
          </a:r>
          <a:r>
            <a:rPr lang="pt-PT" sz="600" b="1">
              <a:solidFill>
                <a:srgbClr val="FFFFFF"/>
              </a:solidFill>
              <a:effectLst/>
              <a:latin typeface="Arial" panose="020B0604020202020204" pitchFamily="34" charset="0"/>
              <a:ea typeface="Arial MT"/>
              <a:cs typeface="Arial MT"/>
            </a:rPr>
            <a:t>CONTRATO:</a:t>
          </a:r>
          <a:r>
            <a:rPr lang="pt-PT" sz="600" b="1" spc="15">
              <a:solidFill>
                <a:srgbClr val="FFFFFF"/>
              </a:solidFill>
              <a:effectLst/>
              <a:latin typeface="Arial" panose="020B0604020202020204" pitchFamily="34" charset="0"/>
              <a:ea typeface="Arial MT"/>
              <a:cs typeface="Arial MT"/>
            </a:rPr>
            <a:t> </a:t>
          </a:r>
          <a:r>
            <a:rPr lang="pt-PT" sz="600" spc="-10">
              <a:effectLst/>
              <a:latin typeface="Arial MT"/>
              <a:ea typeface="Arial MT"/>
              <a:cs typeface="Arial MT"/>
            </a:rPr>
            <a:t>2025.000026.27101.01</a:t>
          </a:r>
          <a:endParaRPr lang="pt-BR" sz="1100">
            <a:effectLst/>
            <a:latin typeface="Arial MT"/>
            <a:ea typeface="Arial MT"/>
            <a:cs typeface="Arial MT"/>
          </a:endParaRPr>
        </a:p>
      </xdr:txBody>
    </xdr:sp>
    <xdr:clientData/>
  </xdr:twoCellAnchor>
  <xdr:twoCellAnchor>
    <xdr:from>
      <xdr:col>0</xdr:col>
      <xdr:colOff>95249</xdr:colOff>
      <xdr:row>6</xdr:row>
      <xdr:rowOff>23811</xdr:rowOff>
    </xdr:from>
    <xdr:to>
      <xdr:col>5</xdr:col>
      <xdr:colOff>198438</xdr:colOff>
      <xdr:row>8</xdr:row>
      <xdr:rowOff>15875</xdr:rowOff>
    </xdr:to>
    <xdr:sp macro="" textlink="">
      <xdr:nvSpPr>
        <xdr:cNvPr id="4" name="Textbox 7">
          <a:extLst>
            <a:ext uri="{FF2B5EF4-FFF2-40B4-BE49-F238E27FC236}">
              <a16:creationId xmlns:a16="http://schemas.microsoft.com/office/drawing/2014/main" id="{3FFD71DB-E122-4F7D-9818-45569A806F6A}"/>
            </a:ext>
          </a:extLst>
        </xdr:cNvPr>
        <xdr:cNvSpPr txBox="1">
          <a:spLocks/>
        </xdr:cNvSpPr>
      </xdr:nvSpPr>
      <xdr:spPr>
        <a:xfrm>
          <a:off x="95249" y="652461"/>
          <a:ext cx="5646739" cy="201614"/>
        </a:xfrm>
        <a:prstGeom prst="rect">
          <a:avLst/>
        </a:prstGeom>
      </xdr:spPr>
      <xdr:txBody>
        <a:bodyPr wrap="square" lIns="0" tIns="0" rIns="0" bIns="0" rtlCol="0">
          <a:noAutofit/>
        </a:bodyPr>
        <a:lstStyle/>
        <a:p>
          <a:pPr marL="554990">
            <a:spcBef>
              <a:spcPts val="85"/>
            </a:spcBef>
            <a:buNone/>
          </a:pPr>
          <a:r>
            <a:rPr lang="pt-PT" sz="600" b="1" spc="-10">
              <a:solidFill>
                <a:srgbClr val="FFFFFF"/>
              </a:solidFill>
              <a:effectLst/>
              <a:latin typeface="Arial" panose="020B0604020202020204" pitchFamily="34" charset="0"/>
              <a:ea typeface="Arial MT"/>
              <a:cs typeface="Arial MT"/>
            </a:rPr>
            <a:t>ENDEREÇO:</a:t>
          </a:r>
          <a:r>
            <a:rPr lang="pt-PT" sz="600" b="1" spc="115">
              <a:solidFill>
                <a:srgbClr val="FFFFFF"/>
              </a:solidFill>
              <a:effectLst/>
              <a:latin typeface="Arial" panose="020B0604020202020204" pitchFamily="34" charset="0"/>
              <a:ea typeface="Arial MT"/>
              <a:cs typeface="Arial MT"/>
            </a:rPr>
            <a:t> </a:t>
          </a:r>
          <a:r>
            <a:rPr lang="pt-PT" sz="600" spc="-10">
              <a:effectLst/>
              <a:latin typeface="Arial MT"/>
              <a:ea typeface="Arial MT"/>
              <a:cs typeface="Arial MT"/>
            </a:rPr>
            <a:t>AV.</a:t>
          </a:r>
          <a:r>
            <a:rPr lang="pt-PT" sz="600" spc="-5">
              <a:effectLst/>
              <a:latin typeface="Arial MT"/>
              <a:ea typeface="Arial MT"/>
              <a:cs typeface="Arial MT"/>
            </a:rPr>
            <a:t> </a:t>
          </a:r>
          <a:r>
            <a:rPr lang="pt-PT" sz="600" spc="-10">
              <a:effectLst/>
              <a:latin typeface="Arial MT"/>
              <a:ea typeface="Arial MT"/>
              <a:cs typeface="Arial MT"/>
            </a:rPr>
            <a:t>NOSSA</a:t>
          </a:r>
          <a:r>
            <a:rPr lang="pt-PT" sz="600">
              <a:effectLst/>
              <a:latin typeface="Arial MT"/>
              <a:ea typeface="Arial MT"/>
              <a:cs typeface="Arial MT"/>
            </a:rPr>
            <a:t> </a:t>
          </a:r>
          <a:r>
            <a:rPr lang="pt-PT" sz="600" spc="-10">
              <a:effectLst/>
              <a:latin typeface="Arial MT"/>
              <a:ea typeface="Arial MT"/>
              <a:cs typeface="Arial MT"/>
            </a:rPr>
            <a:t>SRA.</a:t>
          </a:r>
          <a:r>
            <a:rPr lang="pt-PT" sz="600">
              <a:effectLst/>
              <a:latin typeface="Arial MT"/>
              <a:ea typeface="Arial MT"/>
              <a:cs typeface="Arial MT"/>
            </a:rPr>
            <a:t> </a:t>
          </a:r>
          <a:r>
            <a:rPr lang="pt-PT" sz="600" spc="-10">
              <a:effectLst/>
              <a:latin typeface="Arial MT"/>
              <a:ea typeface="Arial MT"/>
              <a:cs typeface="Arial MT"/>
            </a:rPr>
            <a:t>DA</a:t>
          </a:r>
          <a:r>
            <a:rPr lang="pt-PT" sz="600" spc="5">
              <a:effectLst/>
              <a:latin typeface="Arial MT"/>
              <a:ea typeface="Arial MT"/>
              <a:cs typeface="Arial MT"/>
            </a:rPr>
            <a:t> </a:t>
          </a:r>
          <a:r>
            <a:rPr lang="pt-PT" sz="600" spc="-10">
              <a:effectLst/>
              <a:latin typeface="Arial MT"/>
              <a:ea typeface="Arial MT"/>
              <a:cs typeface="Arial MT"/>
            </a:rPr>
            <a:t>PENHA,</a:t>
          </a:r>
          <a:r>
            <a:rPr lang="pt-PT" sz="600">
              <a:effectLst/>
              <a:latin typeface="Arial MT"/>
              <a:ea typeface="Arial MT"/>
              <a:cs typeface="Arial MT"/>
            </a:rPr>
            <a:t> </a:t>
          </a:r>
          <a:r>
            <a:rPr lang="pt-PT" sz="600" spc="-10">
              <a:effectLst/>
              <a:latin typeface="Arial MT"/>
              <a:ea typeface="Arial MT"/>
              <a:cs typeface="Arial MT"/>
            </a:rPr>
            <a:t>1590</a:t>
          </a:r>
          <a:r>
            <a:rPr lang="pt-PT" sz="600">
              <a:effectLst/>
              <a:latin typeface="Arial MT"/>
              <a:ea typeface="Arial MT"/>
              <a:cs typeface="Arial MT"/>
            </a:rPr>
            <a:t> </a:t>
          </a:r>
          <a:r>
            <a:rPr lang="pt-PT" sz="600" spc="-10">
              <a:effectLst/>
              <a:latin typeface="Arial MT"/>
              <a:ea typeface="Arial MT"/>
              <a:cs typeface="Arial MT"/>
            </a:rPr>
            <a:t>-</a:t>
          </a:r>
          <a:r>
            <a:rPr lang="pt-PT" sz="600" spc="5">
              <a:effectLst/>
              <a:latin typeface="Arial MT"/>
              <a:ea typeface="Arial MT"/>
              <a:cs typeface="Arial MT"/>
            </a:rPr>
            <a:t> </a:t>
          </a:r>
          <a:r>
            <a:rPr lang="pt-PT" sz="600" spc="-10">
              <a:effectLst/>
              <a:latin typeface="Arial MT"/>
              <a:ea typeface="Arial MT"/>
              <a:cs typeface="Arial MT"/>
            </a:rPr>
            <a:t>BARRO</a:t>
          </a:r>
          <a:r>
            <a:rPr lang="pt-PT" sz="600" spc="-5">
              <a:effectLst/>
              <a:latin typeface="Arial MT"/>
              <a:ea typeface="Arial MT"/>
              <a:cs typeface="Arial MT"/>
            </a:rPr>
            <a:t> </a:t>
          </a:r>
          <a:r>
            <a:rPr lang="pt-PT" sz="600" spc="-10">
              <a:effectLst/>
              <a:latin typeface="Arial MT"/>
              <a:ea typeface="Arial MT"/>
              <a:cs typeface="Arial MT"/>
            </a:rPr>
            <a:t>VERMELHO,</a:t>
          </a:r>
          <a:r>
            <a:rPr lang="pt-PT" sz="600" spc="-5">
              <a:effectLst/>
              <a:latin typeface="Arial MT"/>
              <a:ea typeface="Arial MT"/>
              <a:cs typeface="Arial MT"/>
            </a:rPr>
            <a:t> </a:t>
          </a:r>
          <a:r>
            <a:rPr lang="pt-PT" sz="600" spc="-10">
              <a:effectLst/>
              <a:latin typeface="Arial MT"/>
              <a:ea typeface="Arial MT"/>
              <a:cs typeface="Arial MT"/>
            </a:rPr>
            <a:t>VITÓRIA</a:t>
          </a:r>
          <a:r>
            <a:rPr lang="pt-PT" sz="600">
              <a:effectLst/>
              <a:latin typeface="Arial MT"/>
              <a:ea typeface="Arial MT"/>
              <a:cs typeface="Arial MT"/>
            </a:rPr>
            <a:t> </a:t>
          </a:r>
          <a:r>
            <a:rPr lang="pt-PT" sz="600" spc="-10">
              <a:effectLst/>
              <a:latin typeface="Arial MT"/>
              <a:ea typeface="Arial MT"/>
              <a:cs typeface="Arial MT"/>
            </a:rPr>
            <a:t>-</a:t>
          </a:r>
          <a:r>
            <a:rPr lang="pt-PT" sz="600" spc="5">
              <a:effectLst/>
              <a:latin typeface="Arial MT"/>
              <a:ea typeface="Arial MT"/>
              <a:cs typeface="Arial MT"/>
            </a:rPr>
            <a:t> </a:t>
          </a:r>
          <a:r>
            <a:rPr lang="pt-PT" sz="600" spc="-10">
              <a:effectLst/>
              <a:latin typeface="Arial MT"/>
              <a:ea typeface="Arial MT"/>
              <a:cs typeface="Arial MT"/>
            </a:rPr>
            <a:t>ES,</a:t>
          </a:r>
          <a:r>
            <a:rPr lang="pt-PT" sz="600" spc="-5">
              <a:effectLst/>
              <a:latin typeface="Arial MT"/>
              <a:ea typeface="Arial MT"/>
              <a:cs typeface="Arial MT"/>
            </a:rPr>
            <a:t> </a:t>
          </a:r>
          <a:r>
            <a:rPr lang="pt-PT" sz="600" spc="-10">
              <a:effectLst/>
              <a:latin typeface="Arial MT"/>
              <a:ea typeface="Arial MT"/>
              <a:cs typeface="Arial MT"/>
            </a:rPr>
            <a:t>29057-</a:t>
          </a:r>
          <a:r>
            <a:rPr lang="pt-PT" sz="600" spc="-25">
              <a:effectLst/>
              <a:latin typeface="Arial MT"/>
              <a:ea typeface="Arial MT"/>
              <a:cs typeface="Arial MT"/>
            </a:rPr>
            <a:t>550</a:t>
          </a:r>
          <a:endParaRPr lang="pt-BR" sz="600">
            <a:effectLst/>
            <a:latin typeface="Arial MT"/>
            <a:ea typeface="Arial MT"/>
            <a:cs typeface="Arial MT"/>
          </a:endParaRPr>
        </a:p>
        <a:p>
          <a:pPr marL="12700">
            <a:spcBef>
              <a:spcPts val="190"/>
            </a:spcBef>
            <a:buNone/>
          </a:pPr>
          <a:r>
            <a:rPr lang="pt-PT" sz="600" b="1">
              <a:solidFill>
                <a:srgbClr val="FFFFFF"/>
              </a:solidFill>
              <a:effectLst/>
              <a:latin typeface="Arial" panose="020B0604020202020204" pitchFamily="34" charset="0"/>
              <a:ea typeface="Arial MT"/>
              <a:cs typeface="Arial MT"/>
            </a:rPr>
            <a:t>DESCRIÇÃO</a:t>
          </a:r>
          <a:r>
            <a:rPr lang="pt-PT" sz="600" b="1" spc="-35">
              <a:solidFill>
                <a:srgbClr val="FFFFFF"/>
              </a:solidFill>
              <a:effectLst/>
              <a:latin typeface="Arial" panose="020B0604020202020204" pitchFamily="34" charset="0"/>
              <a:ea typeface="Arial MT"/>
              <a:cs typeface="Arial MT"/>
            </a:rPr>
            <a:t> </a:t>
          </a:r>
          <a:r>
            <a:rPr lang="pt-PT" sz="600" b="1">
              <a:solidFill>
                <a:srgbClr val="FFFFFF"/>
              </a:solidFill>
              <a:effectLst/>
              <a:latin typeface="Arial" panose="020B0604020202020204" pitchFamily="34" charset="0"/>
              <a:ea typeface="Arial MT"/>
              <a:cs typeface="Arial MT"/>
            </a:rPr>
            <a:t>DO</a:t>
          </a:r>
          <a:r>
            <a:rPr lang="pt-PT" sz="600" b="1" spc="-30">
              <a:solidFill>
                <a:srgbClr val="FFFFFF"/>
              </a:solidFill>
              <a:effectLst/>
              <a:latin typeface="Arial" panose="020B0604020202020204" pitchFamily="34" charset="0"/>
              <a:ea typeface="Arial MT"/>
              <a:cs typeface="Arial MT"/>
            </a:rPr>
            <a:t> </a:t>
          </a:r>
          <a:r>
            <a:rPr lang="pt-PT" sz="600" b="1">
              <a:solidFill>
                <a:srgbClr val="FFFFFF"/>
              </a:solidFill>
              <a:effectLst/>
              <a:latin typeface="Arial" panose="020B0604020202020204" pitchFamily="34" charset="0"/>
              <a:ea typeface="Arial MT"/>
              <a:cs typeface="Arial MT"/>
            </a:rPr>
            <a:t>SERVIÇO:</a:t>
          </a:r>
          <a:r>
            <a:rPr lang="pt-PT" sz="600" b="1" spc="70">
              <a:solidFill>
                <a:srgbClr val="FFFFFF"/>
              </a:solidFill>
              <a:effectLst/>
              <a:latin typeface="Arial" panose="020B0604020202020204" pitchFamily="34" charset="0"/>
              <a:ea typeface="Arial MT"/>
              <a:cs typeface="Arial MT"/>
            </a:rPr>
            <a:t> </a:t>
          </a:r>
          <a:r>
            <a:rPr lang="pt-PT" sz="700" b="1">
              <a:effectLst/>
              <a:latin typeface="Arial" panose="020B0604020202020204" pitchFamily="34" charset="0"/>
              <a:ea typeface="Arial MT"/>
              <a:cs typeface="Arial MT"/>
            </a:rPr>
            <a:t>REFORMA</a:t>
          </a:r>
          <a:r>
            <a:rPr lang="pt-PT" sz="650" b="1" spc="-45">
              <a:effectLst/>
              <a:latin typeface="Arial" panose="020B0604020202020204" pitchFamily="34" charset="0"/>
              <a:ea typeface="Arial MT"/>
              <a:cs typeface="Arial MT"/>
            </a:rPr>
            <a:t> </a:t>
          </a:r>
          <a:r>
            <a:rPr lang="pt-PT" sz="650" b="1">
              <a:effectLst/>
              <a:latin typeface="Arial" panose="020B0604020202020204" pitchFamily="34" charset="0"/>
              <a:ea typeface="Arial MT"/>
              <a:cs typeface="Arial MT"/>
            </a:rPr>
            <a:t>NOS</a:t>
          </a:r>
          <a:r>
            <a:rPr lang="pt-PT" sz="650" b="1" spc="-25">
              <a:effectLst/>
              <a:latin typeface="Arial" panose="020B0604020202020204" pitchFamily="34" charset="0"/>
              <a:ea typeface="Arial MT"/>
              <a:cs typeface="Arial MT"/>
            </a:rPr>
            <a:t> </a:t>
          </a:r>
          <a:r>
            <a:rPr lang="pt-PT" sz="650" b="1">
              <a:effectLst/>
              <a:latin typeface="Arial" panose="020B0604020202020204" pitchFamily="34" charset="0"/>
              <a:ea typeface="Arial MT"/>
              <a:cs typeface="Arial MT"/>
            </a:rPr>
            <a:t>6º,</a:t>
          </a:r>
          <a:r>
            <a:rPr lang="pt-PT" sz="650" b="1" spc="-25">
              <a:effectLst/>
              <a:latin typeface="Arial" panose="020B0604020202020204" pitchFamily="34" charset="0"/>
              <a:ea typeface="Arial MT"/>
              <a:cs typeface="Arial MT"/>
            </a:rPr>
            <a:t> </a:t>
          </a:r>
          <a:r>
            <a:rPr lang="pt-PT" sz="650" b="1">
              <a:effectLst/>
              <a:latin typeface="Arial" panose="020B0604020202020204" pitchFamily="34" charset="0"/>
              <a:ea typeface="Arial MT"/>
              <a:cs typeface="Arial MT"/>
            </a:rPr>
            <a:t>7º,</a:t>
          </a:r>
          <a:r>
            <a:rPr lang="pt-PT" sz="650" b="1" spc="-25">
              <a:effectLst/>
              <a:latin typeface="Arial" panose="020B0604020202020204" pitchFamily="34" charset="0"/>
              <a:ea typeface="Arial MT"/>
              <a:cs typeface="Arial MT"/>
            </a:rPr>
            <a:t> </a:t>
          </a:r>
          <a:r>
            <a:rPr lang="pt-PT" sz="650" b="1">
              <a:effectLst/>
              <a:latin typeface="Arial" panose="020B0604020202020204" pitchFamily="34" charset="0"/>
              <a:ea typeface="Arial MT"/>
              <a:cs typeface="Arial MT"/>
            </a:rPr>
            <a:t>8º</a:t>
          </a:r>
          <a:r>
            <a:rPr lang="pt-PT" sz="650" b="1" spc="-20">
              <a:effectLst/>
              <a:latin typeface="Arial" panose="020B0604020202020204" pitchFamily="34" charset="0"/>
              <a:ea typeface="Arial MT"/>
              <a:cs typeface="Arial MT"/>
            </a:rPr>
            <a:t> </a:t>
          </a:r>
          <a:r>
            <a:rPr lang="pt-PT" sz="650" b="1">
              <a:effectLst/>
              <a:latin typeface="Arial" panose="020B0604020202020204" pitchFamily="34" charset="0"/>
              <a:ea typeface="Arial MT"/>
              <a:cs typeface="Arial MT"/>
            </a:rPr>
            <a:t>PAVIMENTOS</a:t>
          </a:r>
          <a:r>
            <a:rPr lang="pt-PT" sz="650" b="1" spc="-20">
              <a:effectLst/>
              <a:latin typeface="Arial" panose="020B0604020202020204" pitchFamily="34" charset="0"/>
              <a:ea typeface="Arial MT"/>
              <a:cs typeface="Arial MT"/>
            </a:rPr>
            <a:t> </a:t>
          </a:r>
          <a:r>
            <a:rPr lang="pt-PT" sz="650" b="1">
              <a:effectLst/>
              <a:latin typeface="Arial" panose="020B0604020202020204" pitchFamily="34" charset="0"/>
              <a:ea typeface="Arial MT"/>
              <a:cs typeface="Arial MT"/>
            </a:rPr>
            <a:t>E</a:t>
          </a:r>
          <a:r>
            <a:rPr lang="pt-PT" sz="650" b="1" spc="-30">
              <a:effectLst/>
              <a:latin typeface="Arial" panose="020B0604020202020204" pitchFamily="34" charset="0"/>
              <a:ea typeface="Arial MT"/>
              <a:cs typeface="Arial MT"/>
            </a:rPr>
            <a:t> </a:t>
          </a:r>
          <a:r>
            <a:rPr lang="pt-PT" sz="650" b="1">
              <a:effectLst/>
              <a:latin typeface="Arial" panose="020B0604020202020204" pitchFamily="34" charset="0"/>
              <a:ea typeface="Arial MT"/>
              <a:cs typeface="Arial MT"/>
            </a:rPr>
            <a:t>GARAGENS</a:t>
          </a:r>
          <a:r>
            <a:rPr lang="pt-PT" sz="650" b="1" spc="-30">
              <a:effectLst/>
              <a:latin typeface="Arial" panose="020B0604020202020204" pitchFamily="34" charset="0"/>
              <a:ea typeface="Arial MT"/>
              <a:cs typeface="Arial MT"/>
            </a:rPr>
            <a:t> </a:t>
          </a:r>
          <a:r>
            <a:rPr lang="pt-PT" sz="650" b="1">
              <a:effectLst/>
              <a:latin typeface="Arial" panose="020B0604020202020204" pitchFamily="34" charset="0"/>
              <a:ea typeface="Arial MT"/>
              <a:cs typeface="Arial MT"/>
            </a:rPr>
            <a:t>DA</a:t>
          </a:r>
          <a:r>
            <a:rPr lang="pt-PT" sz="650" b="1" spc="-40">
              <a:effectLst/>
              <a:latin typeface="Arial" panose="020B0604020202020204" pitchFamily="34" charset="0"/>
              <a:ea typeface="Arial MT"/>
              <a:cs typeface="Arial MT"/>
            </a:rPr>
            <a:t> </a:t>
          </a:r>
          <a:r>
            <a:rPr lang="pt-PT" sz="650" b="1">
              <a:effectLst/>
              <a:latin typeface="Arial" panose="020B0604020202020204" pitchFamily="34" charset="0"/>
              <a:ea typeface="Arial MT"/>
              <a:cs typeface="Arial MT"/>
            </a:rPr>
            <a:t>SEDE</a:t>
          </a:r>
          <a:r>
            <a:rPr lang="pt-PT" sz="650" b="1" spc="-30">
              <a:effectLst/>
              <a:latin typeface="Arial" panose="020B0604020202020204" pitchFamily="34" charset="0"/>
              <a:ea typeface="Arial MT"/>
              <a:cs typeface="Arial MT"/>
            </a:rPr>
            <a:t> </a:t>
          </a:r>
          <a:r>
            <a:rPr lang="pt-PT" sz="650" b="1">
              <a:effectLst/>
              <a:latin typeface="Arial" panose="020B0604020202020204" pitchFamily="34" charset="0"/>
              <a:ea typeface="Arial MT"/>
              <a:cs typeface="Arial MT"/>
            </a:rPr>
            <a:t>DA</a:t>
          </a:r>
          <a:r>
            <a:rPr lang="pt-PT" sz="650" b="1" spc="-40">
              <a:effectLst/>
              <a:latin typeface="Arial" panose="020B0604020202020204" pitchFamily="34" charset="0"/>
              <a:ea typeface="Arial MT"/>
              <a:cs typeface="Arial MT"/>
            </a:rPr>
            <a:t> </a:t>
          </a:r>
          <a:r>
            <a:rPr lang="pt-PT" sz="650" b="1">
              <a:effectLst/>
              <a:latin typeface="Arial" panose="020B0604020202020204" pitchFamily="34" charset="0"/>
              <a:ea typeface="Arial MT"/>
              <a:cs typeface="Arial MT"/>
            </a:rPr>
            <a:t>PROCURADORIA</a:t>
          </a:r>
          <a:r>
            <a:rPr lang="pt-PT" sz="650" b="1" spc="-50">
              <a:effectLst/>
              <a:latin typeface="Arial" panose="020B0604020202020204" pitchFamily="34" charset="0"/>
              <a:ea typeface="Arial MT"/>
              <a:cs typeface="Arial MT"/>
            </a:rPr>
            <a:t> </a:t>
          </a:r>
          <a:r>
            <a:rPr lang="pt-PT" sz="650" b="1">
              <a:effectLst/>
              <a:latin typeface="Arial" panose="020B0604020202020204" pitchFamily="34" charset="0"/>
              <a:ea typeface="Arial MT"/>
              <a:cs typeface="Arial MT"/>
            </a:rPr>
            <a:t>GERAL</a:t>
          </a:r>
          <a:r>
            <a:rPr lang="pt-PT" sz="650" b="1" spc="-25">
              <a:effectLst/>
              <a:latin typeface="Arial" panose="020B0604020202020204" pitchFamily="34" charset="0"/>
              <a:ea typeface="Arial MT"/>
              <a:cs typeface="Arial MT"/>
            </a:rPr>
            <a:t> </a:t>
          </a:r>
          <a:r>
            <a:rPr lang="pt-PT" sz="650" b="1">
              <a:effectLst/>
              <a:latin typeface="Arial" panose="020B0604020202020204" pitchFamily="34" charset="0"/>
              <a:ea typeface="Arial MT"/>
              <a:cs typeface="Arial MT"/>
            </a:rPr>
            <a:t>DO</a:t>
          </a:r>
          <a:r>
            <a:rPr lang="pt-PT" sz="650" b="1" spc="-25">
              <a:effectLst/>
              <a:latin typeface="Arial" panose="020B0604020202020204" pitchFamily="34" charset="0"/>
              <a:ea typeface="Arial MT"/>
              <a:cs typeface="Arial MT"/>
            </a:rPr>
            <a:t> </a:t>
          </a:r>
          <a:r>
            <a:rPr lang="pt-PT" sz="650" b="1">
              <a:effectLst/>
              <a:latin typeface="Arial" panose="020B0604020202020204" pitchFamily="34" charset="0"/>
              <a:ea typeface="Arial MT"/>
              <a:cs typeface="Arial MT"/>
            </a:rPr>
            <a:t>ESTADO</a:t>
          </a:r>
          <a:r>
            <a:rPr lang="pt-PT" sz="650" b="1" spc="-30">
              <a:effectLst/>
              <a:latin typeface="Arial" panose="020B0604020202020204" pitchFamily="34" charset="0"/>
              <a:ea typeface="Arial MT"/>
              <a:cs typeface="Arial MT"/>
            </a:rPr>
            <a:t> </a:t>
          </a:r>
          <a:r>
            <a:rPr lang="pt-PT" sz="650" b="1" spc="-20">
              <a:effectLst/>
              <a:latin typeface="Arial" panose="020B0604020202020204" pitchFamily="34" charset="0"/>
              <a:ea typeface="Arial MT"/>
              <a:cs typeface="Arial MT"/>
            </a:rPr>
            <a:t>(PGE)</a:t>
          </a:r>
          <a:endParaRPr lang="pt-BR" sz="1100">
            <a:effectLst/>
            <a:latin typeface="Arial MT"/>
            <a:ea typeface="Arial MT"/>
            <a:cs typeface="Arial MT"/>
          </a:endParaRPr>
        </a:p>
      </xdr:txBody>
    </xdr:sp>
    <xdr:clientData/>
  </xdr:twoCellAnchor>
  <xdr:twoCellAnchor>
    <xdr:from>
      <xdr:col>5</xdr:col>
      <xdr:colOff>539750</xdr:colOff>
      <xdr:row>0</xdr:row>
      <xdr:rowOff>7938</xdr:rowOff>
    </xdr:from>
    <xdr:to>
      <xdr:col>6</xdr:col>
      <xdr:colOff>539750</xdr:colOff>
      <xdr:row>9</xdr:row>
      <xdr:rowOff>63500</xdr:rowOff>
    </xdr:to>
    <xdr:sp macro="" textlink="">
      <xdr:nvSpPr>
        <xdr:cNvPr id="5" name="Graphic 2">
          <a:extLst>
            <a:ext uri="{FF2B5EF4-FFF2-40B4-BE49-F238E27FC236}">
              <a16:creationId xmlns:a16="http://schemas.microsoft.com/office/drawing/2014/main" id="{783D7CE4-C286-4FD8-97B9-301B38EF0AA2}"/>
            </a:ext>
          </a:extLst>
        </xdr:cNvPr>
        <xdr:cNvSpPr>
          <a:spLocks/>
        </xdr:cNvSpPr>
      </xdr:nvSpPr>
      <xdr:spPr>
        <a:xfrm>
          <a:off x="6083300" y="7938"/>
          <a:ext cx="762000" cy="998537"/>
        </a:xfrm>
        <a:custGeom>
          <a:avLst/>
          <a:gdLst/>
          <a:ahLst/>
          <a:cxnLst/>
          <a:rect l="l" t="t" r="r" b="b"/>
          <a:pathLst>
            <a:path w="655320" h="958850">
              <a:moveTo>
                <a:pt x="655319" y="958595"/>
              </a:moveTo>
              <a:lnTo>
                <a:pt x="0" y="958595"/>
              </a:lnTo>
              <a:lnTo>
                <a:pt x="0" y="0"/>
              </a:lnTo>
              <a:lnTo>
                <a:pt x="655319" y="0"/>
              </a:lnTo>
              <a:lnTo>
                <a:pt x="655319" y="958595"/>
              </a:lnTo>
              <a:close/>
            </a:path>
          </a:pathLst>
        </a:custGeom>
        <a:solidFill>
          <a:srgbClr val="3F3F3F"/>
        </a:solidFill>
      </xdr:spPr>
      <xdr:txBody>
        <a:bodyPr wrap="square" lIns="0" tIns="0" rIns="0" bIns="0" rtlCol="0">
          <a:prstTxWarp prst="textNoShape">
            <a:avLst/>
          </a:prstTxWarp>
          <a:noAutofit/>
        </a:bodyPr>
        <a:lstStyle/>
        <a:p>
          <a:endParaRPr lang="pt-BR"/>
        </a:p>
      </xdr:txBody>
    </xdr:sp>
    <xdr:clientData/>
  </xdr:twoCellAnchor>
  <xdr:twoCellAnchor>
    <xdr:from>
      <xdr:col>5</xdr:col>
      <xdr:colOff>627061</xdr:colOff>
      <xdr:row>0</xdr:row>
      <xdr:rowOff>47625</xdr:rowOff>
    </xdr:from>
    <xdr:to>
      <xdr:col>9</xdr:col>
      <xdr:colOff>238124</xdr:colOff>
      <xdr:row>6</xdr:row>
      <xdr:rowOff>30162</xdr:rowOff>
    </xdr:to>
    <xdr:sp macro="" textlink="">
      <xdr:nvSpPr>
        <xdr:cNvPr id="6" name="Textbox 3">
          <a:extLst>
            <a:ext uri="{FF2B5EF4-FFF2-40B4-BE49-F238E27FC236}">
              <a16:creationId xmlns:a16="http://schemas.microsoft.com/office/drawing/2014/main" id="{7DF2F90B-1DE1-4268-83C7-BFF2C1FFF2CB}"/>
            </a:ext>
          </a:extLst>
        </xdr:cNvPr>
        <xdr:cNvSpPr txBox="1">
          <a:spLocks/>
        </xdr:cNvSpPr>
      </xdr:nvSpPr>
      <xdr:spPr>
        <a:xfrm>
          <a:off x="6170611" y="47625"/>
          <a:ext cx="2906713" cy="611187"/>
        </a:xfrm>
        <a:prstGeom prst="rect">
          <a:avLst/>
        </a:prstGeom>
      </xdr:spPr>
      <xdr:txBody>
        <a:bodyPr wrap="square" lIns="0" tIns="0" rIns="0" bIns="0" rtlCol="0">
          <a:noAutofit/>
        </a:bodyPr>
        <a:lstStyle/>
        <a:p>
          <a:pPr marL="12700">
            <a:spcBef>
              <a:spcPts val="110"/>
            </a:spcBef>
            <a:buNone/>
          </a:pPr>
          <a:r>
            <a:rPr lang="pt-PT" sz="700" b="1">
              <a:solidFill>
                <a:srgbClr val="FFFFFF"/>
              </a:solidFill>
              <a:effectLst/>
              <a:latin typeface="Arial" panose="020B0604020202020204" pitchFamily="34" charset="0"/>
              <a:ea typeface="Arial MT"/>
              <a:cs typeface="Arial MT"/>
            </a:rPr>
            <a:t>CONTRATADA:</a:t>
          </a:r>
          <a:r>
            <a:rPr lang="pt-PT" sz="700" b="1" spc="190">
              <a:solidFill>
                <a:srgbClr val="FFFFFF"/>
              </a:solidFill>
              <a:effectLst/>
              <a:latin typeface="Arial" panose="020B0604020202020204" pitchFamily="34" charset="0"/>
              <a:ea typeface="Arial MT"/>
              <a:cs typeface="Arial MT"/>
            </a:rPr>
            <a:t> </a:t>
          </a:r>
          <a:r>
            <a:rPr lang="pt-PT" sz="700">
              <a:effectLst/>
              <a:latin typeface="Arial MT"/>
              <a:ea typeface="Arial MT"/>
              <a:cs typeface="Arial MT"/>
            </a:rPr>
            <a:t>ENGIX</a:t>
          </a:r>
          <a:r>
            <a:rPr lang="pt-PT" sz="700" spc="15">
              <a:effectLst/>
              <a:latin typeface="Arial MT"/>
              <a:ea typeface="Arial MT"/>
              <a:cs typeface="Arial MT"/>
            </a:rPr>
            <a:t> </a:t>
          </a:r>
          <a:r>
            <a:rPr lang="pt-PT" sz="700">
              <a:effectLst/>
              <a:latin typeface="Arial MT"/>
              <a:ea typeface="Arial MT"/>
              <a:cs typeface="Arial MT"/>
            </a:rPr>
            <a:t>CONSTRUÇÕES</a:t>
          </a:r>
          <a:r>
            <a:rPr lang="pt-PT" sz="700" spc="45">
              <a:effectLst/>
              <a:latin typeface="Arial MT"/>
              <a:ea typeface="Arial MT"/>
              <a:cs typeface="Arial MT"/>
            </a:rPr>
            <a:t> </a:t>
          </a:r>
          <a:r>
            <a:rPr lang="pt-PT" sz="700">
              <a:effectLst/>
              <a:latin typeface="Arial MT"/>
              <a:ea typeface="Arial MT"/>
              <a:cs typeface="Arial MT"/>
            </a:rPr>
            <a:t>E</a:t>
          </a:r>
          <a:r>
            <a:rPr lang="pt-PT" sz="700" spc="55">
              <a:effectLst/>
              <a:latin typeface="Arial MT"/>
              <a:ea typeface="Arial MT"/>
              <a:cs typeface="Arial MT"/>
            </a:rPr>
            <a:t> </a:t>
          </a:r>
          <a:r>
            <a:rPr lang="pt-PT" sz="700" spc="-10">
              <a:effectLst/>
              <a:latin typeface="Arial MT"/>
              <a:ea typeface="Arial MT"/>
              <a:cs typeface="Arial MT"/>
            </a:rPr>
            <a:t>SERVIÇOS</a:t>
          </a:r>
          <a:endParaRPr lang="pt-BR" sz="700">
            <a:effectLst/>
            <a:latin typeface="Arial MT"/>
            <a:ea typeface="Arial MT"/>
            <a:cs typeface="Arial MT"/>
          </a:endParaRPr>
        </a:p>
        <a:p>
          <a:pPr marL="349250">
            <a:spcBef>
              <a:spcPts val="210"/>
            </a:spcBef>
            <a:buNone/>
          </a:pPr>
          <a:r>
            <a:rPr lang="pt-PT" sz="700" b="1">
              <a:solidFill>
                <a:srgbClr val="FFFFFF"/>
              </a:solidFill>
              <a:effectLst/>
              <a:latin typeface="Arial" panose="020B0604020202020204" pitchFamily="34" charset="0"/>
              <a:ea typeface="Arial MT"/>
              <a:cs typeface="Arial MT"/>
            </a:rPr>
            <a:t>CNPJ:</a:t>
          </a:r>
          <a:r>
            <a:rPr lang="pt-PT" sz="700" b="1" spc="300">
              <a:solidFill>
                <a:srgbClr val="FFFFFF"/>
              </a:solidFill>
              <a:effectLst/>
              <a:latin typeface="Arial" panose="020B0604020202020204" pitchFamily="34" charset="0"/>
              <a:ea typeface="Arial MT"/>
              <a:cs typeface="Arial MT"/>
            </a:rPr>
            <a:t> </a:t>
          </a:r>
          <a:r>
            <a:rPr lang="pt-PT" sz="700">
              <a:effectLst/>
              <a:latin typeface="Arial MT"/>
              <a:ea typeface="Arial MT"/>
              <a:cs typeface="Arial MT"/>
            </a:rPr>
            <a:t>03.422.281/0001-</a:t>
          </a:r>
          <a:r>
            <a:rPr lang="pt-PT" sz="700" spc="-25">
              <a:effectLst/>
              <a:latin typeface="Arial MT"/>
              <a:ea typeface="Arial MT"/>
              <a:cs typeface="Arial MT"/>
            </a:rPr>
            <a:t>69</a:t>
          </a:r>
          <a:endParaRPr lang="pt-BR" sz="700">
            <a:effectLst/>
            <a:latin typeface="Arial MT"/>
            <a:ea typeface="Arial MT"/>
            <a:cs typeface="Arial MT"/>
          </a:endParaRPr>
        </a:p>
        <a:p>
          <a:pPr marL="137160">
            <a:spcBef>
              <a:spcPts val="185"/>
            </a:spcBef>
            <a:buNone/>
          </a:pPr>
          <a:r>
            <a:rPr lang="pt-PT" sz="700" b="1">
              <a:solidFill>
                <a:srgbClr val="FFFFFF"/>
              </a:solidFill>
              <a:effectLst/>
              <a:latin typeface="Arial" panose="020B0604020202020204" pitchFamily="34" charset="0"/>
              <a:ea typeface="Arial MT"/>
              <a:cs typeface="Arial MT"/>
            </a:rPr>
            <a:t>TELEFONE:</a:t>
          </a:r>
          <a:r>
            <a:rPr lang="pt-PT" sz="700" b="1" spc="20">
              <a:solidFill>
                <a:srgbClr val="FFFFFF"/>
              </a:solidFill>
              <a:effectLst/>
              <a:latin typeface="Arial" panose="020B0604020202020204" pitchFamily="34" charset="0"/>
              <a:ea typeface="Arial MT"/>
              <a:cs typeface="Arial MT"/>
            </a:rPr>
            <a:t> </a:t>
          </a:r>
          <a:r>
            <a:rPr lang="pt-PT" sz="700">
              <a:effectLst/>
              <a:latin typeface="Arial MT"/>
              <a:ea typeface="Arial MT"/>
              <a:cs typeface="Arial MT"/>
            </a:rPr>
            <a:t>(61)</a:t>
          </a:r>
          <a:r>
            <a:rPr lang="pt-PT" sz="700" spc="-45">
              <a:effectLst/>
              <a:latin typeface="Arial MT"/>
              <a:ea typeface="Arial MT"/>
              <a:cs typeface="Arial MT"/>
            </a:rPr>
            <a:t> </a:t>
          </a:r>
          <a:r>
            <a:rPr lang="pt-PT" sz="700">
              <a:effectLst/>
              <a:latin typeface="Arial" panose="020B0604020202020204" pitchFamily="34" charset="0"/>
              <a:ea typeface="Arial MT"/>
              <a:cs typeface="Arial" panose="020B0604020202020204" pitchFamily="34" charset="0"/>
            </a:rPr>
            <a:t>3521-</a:t>
          </a:r>
          <a:r>
            <a:rPr lang="pt-PT" sz="700" spc="-20">
              <a:effectLst/>
              <a:latin typeface="Arial" panose="020B0604020202020204" pitchFamily="34" charset="0"/>
              <a:ea typeface="Arial MT"/>
              <a:cs typeface="Arial" panose="020B0604020202020204" pitchFamily="34" charset="0"/>
            </a:rPr>
            <a:t>5758</a:t>
          </a:r>
          <a:endParaRPr lang="pt-BR" sz="700">
            <a:effectLst/>
            <a:latin typeface="Arial" panose="020B0604020202020204" pitchFamily="34" charset="0"/>
            <a:ea typeface="Arial MT"/>
            <a:cs typeface="Arial" panose="020B0604020202020204" pitchFamily="34" charset="0"/>
          </a:endParaRPr>
        </a:p>
        <a:p>
          <a:pPr marL="295910">
            <a:spcBef>
              <a:spcPts val="230"/>
            </a:spcBef>
            <a:buNone/>
          </a:pPr>
          <a:r>
            <a:rPr lang="pt-PT" sz="700" b="1" spc="-10">
              <a:solidFill>
                <a:srgbClr val="FFFFFF"/>
              </a:solidFill>
              <a:effectLst/>
              <a:latin typeface="Arial" panose="020B0604020202020204" pitchFamily="34" charset="0"/>
              <a:ea typeface="Arial MT"/>
              <a:cs typeface="Arial MT"/>
            </a:rPr>
            <a:t>E-MAIL:</a:t>
          </a:r>
          <a:r>
            <a:rPr lang="pt-PT" sz="700" b="1" spc="75">
              <a:solidFill>
                <a:srgbClr val="FFFFFF"/>
              </a:solidFill>
              <a:effectLst/>
              <a:latin typeface="Arial" panose="020B0604020202020204" pitchFamily="34" charset="0"/>
              <a:ea typeface="Arial MT"/>
              <a:cs typeface="Arial MT"/>
            </a:rPr>
            <a:t> </a:t>
          </a:r>
          <a:r>
            <a:rPr lang="pt-PT" sz="700" u="none" strike="noStrike" spc="-10">
              <a:effectLst/>
              <a:latin typeface="Arial MT"/>
              <a:ea typeface="Arial MT"/>
              <a:cs typeface="Arial MT"/>
            </a:rPr>
            <a:t>licitacao@engixconsutrucoes.com.br</a:t>
          </a:r>
          <a:endParaRPr lang="pt-BR" sz="700">
            <a:effectLst/>
            <a:latin typeface="Arial MT"/>
            <a:ea typeface="Arial MT"/>
            <a:cs typeface="Arial MT"/>
          </a:endParaRPr>
        </a:p>
        <a:p>
          <a:pPr marL="111760">
            <a:spcBef>
              <a:spcPts val="235"/>
            </a:spcBef>
            <a:buNone/>
          </a:pPr>
          <a:r>
            <a:rPr lang="pt-PT" sz="700" b="1">
              <a:solidFill>
                <a:srgbClr val="FFFFFF"/>
              </a:solidFill>
              <a:effectLst/>
              <a:latin typeface="Arial" panose="020B0604020202020204" pitchFamily="34" charset="0"/>
              <a:ea typeface="Arial MT"/>
              <a:cs typeface="Arial MT"/>
            </a:rPr>
            <a:t>DESCONTO:</a:t>
          </a:r>
          <a:r>
            <a:rPr lang="pt-PT" sz="700" b="1" spc="25">
              <a:solidFill>
                <a:srgbClr val="FFFFFF"/>
              </a:solidFill>
              <a:effectLst/>
              <a:latin typeface="Arial" panose="020B0604020202020204" pitchFamily="34" charset="0"/>
              <a:ea typeface="Arial MT"/>
              <a:cs typeface="Arial MT"/>
            </a:rPr>
            <a:t> </a:t>
          </a:r>
          <a:r>
            <a:rPr lang="pt-PT" sz="700" b="1" spc="-10">
              <a:effectLst/>
              <a:latin typeface="Arial" panose="020B0604020202020204" pitchFamily="34" charset="0"/>
              <a:ea typeface="Arial MT"/>
              <a:cs typeface="Arial MT"/>
            </a:rPr>
            <a:t>21,91%</a:t>
          </a:r>
          <a:endParaRPr lang="pt-BR" sz="700">
            <a:effectLst/>
            <a:latin typeface="Arial MT"/>
            <a:ea typeface="Arial MT"/>
            <a:cs typeface="Arial MT"/>
          </a:endParaRPr>
        </a:p>
        <a:p>
          <a:pPr marL="384175">
            <a:spcBef>
              <a:spcPts val="255"/>
            </a:spcBef>
            <a:buNone/>
          </a:pPr>
          <a:r>
            <a:rPr lang="pt-PT" sz="700" b="1">
              <a:solidFill>
                <a:srgbClr val="FFFFFF"/>
              </a:solidFill>
              <a:effectLst/>
              <a:latin typeface="Arial" panose="020B0604020202020204" pitchFamily="34" charset="0"/>
              <a:ea typeface="Arial MT"/>
              <a:cs typeface="Arial MT"/>
            </a:rPr>
            <a:t>B.D.I:</a:t>
          </a:r>
          <a:r>
            <a:rPr lang="pt-PT" sz="700" b="1" spc="45">
              <a:solidFill>
                <a:srgbClr val="FFFFFF"/>
              </a:solidFill>
              <a:effectLst/>
              <a:latin typeface="Arial" panose="020B0604020202020204" pitchFamily="34" charset="0"/>
              <a:ea typeface="Arial MT"/>
              <a:cs typeface="Arial MT"/>
            </a:rPr>
            <a:t> </a:t>
          </a:r>
          <a:r>
            <a:rPr lang="pt-PT" sz="700" b="1" spc="-10">
              <a:effectLst/>
              <a:latin typeface="Arial" panose="020B0604020202020204" pitchFamily="34" charset="0"/>
              <a:ea typeface="Arial MT"/>
              <a:cs typeface="Arial MT"/>
            </a:rPr>
            <a:t>25,00%</a:t>
          </a:r>
          <a:endParaRPr lang="pt-BR" sz="700">
            <a:effectLst/>
            <a:latin typeface="Arial MT"/>
            <a:ea typeface="Arial MT"/>
            <a:cs typeface="Arial MT"/>
          </a:endParaRPr>
        </a:p>
      </xdr:txBody>
    </xdr:sp>
    <xdr:clientData/>
  </xdr:twoCellAnchor>
  <xdr:twoCellAnchor>
    <xdr:from>
      <xdr:col>6</xdr:col>
      <xdr:colOff>198437</xdr:colOff>
      <xdr:row>7</xdr:row>
      <xdr:rowOff>87309</xdr:rowOff>
    </xdr:from>
    <xdr:to>
      <xdr:col>10</xdr:col>
      <xdr:colOff>309563</xdr:colOff>
      <xdr:row>9</xdr:row>
      <xdr:rowOff>103186</xdr:rowOff>
    </xdr:to>
    <xdr:sp macro="" textlink="">
      <xdr:nvSpPr>
        <xdr:cNvPr id="7" name="Textbox 5">
          <a:extLst>
            <a:ext uri="{FF2B5EF4-FFF2-40B4-BE49-F238E27FC236}">
              <a16:creationId xmlns:a16="http://schemas.microsoft.com/office/drawing/2014/main" id="{A83261F1-A519-4ABF-BE3A-8A47FAFA63C4}"/>
            </a:ext>
          </a:extLst>
        </xdr:cNvPr>
        <xdr:cNvSpPr txBox="1">
          <a:spLocks/>
        </xdr:cNvSpPr>
      </xdr:nvSpPr>
      <xdr:spPr>
        <a:xfrm>
          <a:off x="6503987" y="820734"/>
          <a:ext cx="3511551" cy="225427"/>
        </a:xfrm>
        <a:prstGeom prst="rect">
          <a:avLst/>
        </a:prstGeom>
      </xdr:spPr>
      <xdr:txBody>
        <a:bodyPr wrap="square" lIns="0" tIns="0" rIns="0" bIns="0" rtlCol="0">
          <a:noAutofit/>
        </a:bodyPr>
        <a:lstStyle/>
        <a:p>
          <a:pPr marL="12700">
            <a:spcBef>
              <a:spcPts val="75"/>
            </a:spcBef>
            <a:buNone/>
          </a:pPr>
          <a:r>
            <a:rPr lang="pt-PT" sz="600" b="1">
              <a:solidFill>
                <a:srgbClr val="FFFFFF"/>
              </a:solidFill>
              <a:effectLst/>
              <a:latin typeface="Arial" panose="020B0604020202020204" pitchFamily="34" charset="0"/>
              <a:ea typeface="Arial MT"/>
              <a:cs typeface="Arial MT"/>
            </a:rPr>
            <a:t>FONTE:</a:t>
          </a:r>
          <a:r>
            <a:rPr lang="pt-PT" sz="600" b="1" spc="100">
              <a:solidFill>
                <a:srgbClr val="FFFFFF"/>
              </a:solidFill>
              <a:effectLst/>
              <a:latin typeface="Arial" panose="020B0604020202020204" pitchFamily="34" charset="0"/>
              <a:ea typeface="Arial MT"/>
              <a:cs typeface="Arial MT"/>
            </a:rPr>
            <a:t> </a:t>
          </a:r>
          <a:r>
            <a:rPr lang="pt-PT" sz="700" b="1">
              <a:effectLst/>
              <a:latin typeface="Arial" panose="020B0604020202020204" pitchFamily="34" charset="0"/>
              <a:ea typeface="Arial MT"/>
              <a:cs typeface="Arial MT"/>
            </a:rPr>
            <a:t>SINAPI-ES</a:t>
          </a:r>
          <a:r>
            <a:rPr lang="pt-PT" sz="700" b="1" spc="-35">
              <a:effectLst/>
              <a:latin typeface="Arial" panose="020B0604020202020204" pitchFamily="34" charset="0"/>
              <a:ea typeface="Arial MT"/>
              <a:cs typeface="Arial MT"/>
            </a:rPr>
            <a:t> </a:t>
          </a:r>
          <a:r>
            <a:rPr lang="pt-PT" sz="700" b="1">
              <a:effectLst/>
              <a:latin typeface="Arial" panose="020B0604020202020204" pitchFamily="34" charset="0"/>
              <a:ea typeface="Arial MT"/>
              <a:cs typeface="Arial MT"/>
            </a:rPr>
            <a:t>-</a:t>
          </a:r>
          <a:r>
            <a:rPr lang="pt-PT" sz="700" b="1" spc="-35">
              <a:effectLst/>
              <a:latin typeface="Arial" panose="020B0604020202020204" pitchFamily="34" charset="0"/>
              <a:ea typeface="Arial MT"/>
              <a:cs typeface="Arial MT"/>
            </a:rPr>
            <a:t> </a:t>
          </a:r>
          <a:r>
            <a:rPr lang="pt-PT" sz="700" b="1">
              <a:effectLst/>
              <a:latin typeface="Arial" panose="020B0604020202020204" pitchFamily="34" charset="0"/>
              <a:ea typeface="Arial MT"/>
              <a:cs typeface="Arial MT"/>
            </a:rPr>
            <a:t>04/2025</a:t>
          </a:r>
          <a:r>
            <a:rPr lang="pt-PT" sz="700" b="1" spc="-35">
              <a:effectLst/>
              <a:latin typeface="Arial" panose="020B0604020202020204" pitchFamily="34" charset="0"/>
              <a:ea typeface="Arial MT"/>
              <a:cs typeface="Arial MT"/>
            </a:rPr>
            <a:t> </a:t>
          </a:r>
          <a:r>
            <a:rPr lang="pt-PT" sz="700" b="1">
              <a:effectLst/>
              <a:latin typeface="Arial" panose="020B0604020202020204" pitchFamily="34" charset="0"/>
              <a:ea typeface="Arial MT"/>
              <a:cs typeface="Arial MT"/>
            </a:rPr>
            <a:t>-</a:t>
          </a:r>
          <a:r>
            <a:rPr lang="pt-PT" sz="700" b="1" spc="-35">
              <a:effectLst/>
              <a:latin typeface="Arial" panose="020B0604020202020204" pitchFamily="34" charset="0"/>
              <a:ea typeface="Arial MT"/>
              <a:cs typeface="Arial MT"/>
            </a:rPr>
            <a:t> </a:t>
          </a:r>
          <a:r>
            <a:rPr lang="pt-PT" sz="700" b="1">
              <a:effectLst/>
              <a:latin typeface="Arial" panose="020B0604020202020204" pitchFamily="34" charset="0"/>
              <a:ea typeface="Arial MT"/>
              <a:cs typeface="Arial MT"/>
            </a:rPr>
            <a:t>NÃO</a:t>
          </a:r>
          <a:r>
            <a:rPr lang="pt-PT" sz="700" b="1" spc="-35">
              <a:effectLst/>
              <a:latin typeface="Arial" panose="020B0604020202020204" pitchFamily="34" charset="0"/>
              <a:ea typeface="Arial MT"/>
              <a:cs typeface="Arial MT"/>
            </a:rPr>
            <a:t> </a:t>
          </a:r>
          <a:r>
            <a:rPr lang="pt-PT" sz="700" b="1">
              <a:effectLst/>
              <a:latin typeface="Arial" panose="020B0604020202020204" pitchFamily="34" charset="0"/>
              <a:ea typeface="Arial MT"/>
              <a:cs typeface="Arial MT"/>
            </a:rPr>
            <a:t>DESONERADO</a:t>
          </a:r>
          <a:r>
            <a:rPr lang="pt-PT" sz="700" b="1" spc="-35">
              <a:effectLst/>
              <a:latin typeface="Arial" panose="020B0604020202020204" pitchFamily="34" charset="0"/>
              <a:ea typeface="Arial MT"/>
              <a:cs typeface="Arial MT"/>
            </a:rPr>
            <a:t> </a:t>
          </a:r>
          <a:r>
            <a:rPr lang="pt-PT" sz="700" b="1">
              <a:effectLst/>
              <a:latin typeface="Arial" panose="020B0604020202020204" pitchFamily="34" charset="0"/>
              <a:ea typeface="Arial MT"/>
              <a:cs typeface="Arial MT"/>
            </a:rPr>
            <a:t>-</a:t>
          </a:r>
          <a:r>
            <a:rPr lang="pt-PT" sz="700" b="1" spc="-35">
              <a:effectLst/>
              <a:latin typeface="Arial" panose="020B0604020202020204" pitchFamily="34" charset="0"/>
              <a:ea typeface="Arial MT"/>
              <a:cs typeface="Arial MT"/>
            </a:rPr>
            <a:t> </a:t>
          </a:r>
          <a:r>
            <a:rPr lang="pt-PT" sz="600" b="1">
              <a:effectLst/>
              <a:latin typeface="Arial" panose="020B0604020202020204" pitchFamily="34" charset="0"/>
              <a:ea typeface="Arial MT"/>
              <a:cs typeface="Arial MT"/>
            </a:rPr>
            <a:t>HORISTA</a:t>
          </a:r>
          <a:r>
            <a:rPr lang="pt-PT" sz="700" b="1" spc="-40">
              <a:effectLst/>
              <a:latin typeface="Arial" panose="020B0604020202020204" pitchFamily="34" charset="0"/>
              <a:ea typeface="Arial MT"/>
              <a:cs typeface="Arial MT"/>
            </a:rPr>
            <a:t> </a:t>
          </a:r>
          <a:r>
            <a:rPr lang="pt-PT" sz="500" b="1" spc="-10">
              <a:effectLst/>
              <a:latin typeface="Arial" panose="020B0604020202020204" pitchFamily="34" charset="0"/>
              <a:ea typeface="Arial MT"/>
              <a:cs typeface="Arial MT"/>
            </a:rPr>
            <a:t>116,89%</a:t>
          </a:r>
          <a:endParaRPr lang="pt-BR" sz="1100">
            <a:effectLst/>
            <a:latin typeface="Arial MT"/>
            <a:ea typeface="Arial MT"/>
            <a:cs typeface="Arial MT"/>
          </a:endParaRPr>
        </a:p>
      </xdr:txBody>
    </xdr:sp>
    <xdr:clientData/>
  </xdr:twoCellAnchor>
  <xdr:twoCellAnchor>
    <xdr:from>
      <xdr:col>6</xdr:col>
      <xdr:colOff>538161</xdr:colOff>
      <xdr:row>8</xdr:row>
      <xdr:rowOff>71435</xdr:rowOff>
    </xdr:from>
    <xdr:to>
      <xdr:col>8</xdr:col>
      <xdr:colOff>158750</xdr:colOff>
      <xdr:row>10</xdr:row>
      <xdr:rowOff>15875</xdr:rowOff>
    </xdr:to>
    <xdr:sp macro="" textlink="">
      <xdr:nvSpPr>
        <xdr:cNvPr id="8" name="Textbox 6">
          <a:extLst>
            <a:ext uri="{FF2B5EF4-FFF2-40B4-BE49-F238E27FC236}">
              <a16:creationId xmlns:a16="http://schemas.microsoft.com/office/drawing/2014/main" id="{842CA968-F56F-4A31-95F0-8BB87EB4632F}"/>
            </a:ext>
          </a:extLst>
        </xdr:cNvPr>
        <xdr:cNvSpPr txBox="1">
          <a:spLocks/>
        </xdr:cNvSpPr>
      </xdr:nvSpPr>
      <xdr:spPr>
        <a:xfrm>
          <a:off x="6843711" y="909635"/>
          <a:ext cx="1420814" cy="153990"/>
        </a:xfrm>
        <a:prstGeom prst="rect">
          <a:avLst/>
        </a:prstGeom>
      </xdr:spPr>
      <xdr:txBody>
        <a:bodyPr wrap="square" lIns="0" tIns="0" rIns="0" bIns="0" rtlCol="0">
          <a:noAutofit/>
        </a:bodyPr>
        <a:lstStyle/>
        <a:p>
          <a:pPr marL="12700">
            <a:spcBef>
              <a:spcPts val="75"/>
            </a:spcBef>
            <a:buNone/>
          </a:pPr>
          <a:r>
            <a:rPr lang="pt-PT" sz="600" b="1" spc="-10">
              <a:effectLst/>
              <a:latin typeface="Arial" panose="020B0604020202020204" pitchFamily="34" charset="0"/>
              <a:ea typeface="Arial MT"/>
              <a:cs typeface="Arial MT"/>
            </a:rPr>
            <a:t>MENSALISTA</a:t>
          </a:r>
          <a:r>
            <a:rPr lang="pt-PT" sz="600" b="1" spc="40">
              <a:effectLst/>
              <a:latin typeface="Arial" panose="020B0604020202020204" pitchFamily="34" charset="0"/>
              <a:ea typeface="Arial MT"/>
              <a:cs typeface="Arial MT"/>
            </a:rPr>
            <a:t> </a:t>
          </a:r>
          <a:r>
            <a:rPr lang="pt-PT" sz="600" b="1" spc="-10">
              <a:effectLst/>
              <a:latin typeface="Arial" panose="020B0604020202020204" pitchFamily="34" charset="0"/>
              <a:ea typeface="Arial MT"/>
              <a:cs typeface="Arial MT"/>
            </a:rPr>
            <a:t>72,95%</a:t>
          </a:r>
          <a:endParaRPr lang="pt-BR" sz="600">
            <a:effectLst/>
            <a:latin typeface="Arial MT"/>
            <a:ea typeface="Arial MT"/>
            <a:cs typeface="Arial MT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B124BB-D55E-4220-8BA9-B22FE368B59C}">
  <dimension ref="A2:M181"/>
  <sheetViews>
    <sheetView showGridLines="0" tabSelected="1" zoomScale="120" zoomScaleNormal="120" workbookViewId="0">
      <selection activeCell="A13" sqref="A13:J13"/>
    </sheetView>
  </sheetViews>
  <sheetFormatPr defaultRowHeight="8.25" x14ac:dyDescent="0.15"/>
  <cols>
    <col min="1" max="1" width="7.85546875" style="2" customWidth="1"/>
    <col min="2" max="2" width="8.42578125" style="2" customWidth="1"/>
    <col min="3" max="3" width="14.7109375" style="3" customWidth="1"/>
    <col min="4" max="4" width="43.7109375" style="2" customWidth="1"/>
    <col min="5" max="5" width="8.42578125" style="2" customWidth="1"/>
    <col min="6" max="7" width="11.42578125" style="2" customWidth="1"/>
    <col min="8" max="8" width="15.5703125" style="2" customWidth="1"/>
    <col min="9" max="9" width="11" style="2" customWidth="1"/>
    <col min="10" max="10" width="13" style="4" customWidth="1"/>
    <col min="11" max="11" width="9.28515625" style="2" bestFit="1" customWidth="1"/>
    <col min="12" max="12" width="11" style="2" bestFit="1" customWidth="1"/>
    <col min="13" max="13" width="10.140625" style="2" bestFit="1" customWidth="1"/>
    <col min="14" max="16384" width="9.140625" style="2"/>
  </cols>
  <sheetData>
    <row r="2" spans="1:10" x14ac:dyDescent="0.15">
      <c r="A2" s="1"/>
    </row>
    <row r="3" spans="1:10" x14ac:dyDescent="0.15">
      <c r="A3" s="1"/>
    </row>
    <row r="4" spans="1:10" x14ac:dyDescent="0.15">
      <c r="A4" s="1"/>
    </row>
    <row r="5" spans="1:10" x14ac:dyDescent="0.15">
      <c r="A5" s="1"/>
    </row>
    <row r="6" spans="1:10" x14ac:dyDescent="0.15">
      <c r="A6" s="1"/>
    </row>
    <row r="7" spans="1:10" x14ac:dyDescent="0.15">
      <c r="A7" s="5"/>
    </row>
    <row r="11" spans="1:10" ht="9" thickBot="1" x14ac:dyDescent="0.2"/>
    <row r="12" spans="1:10" ht="12.75" customHeight="1" thickBot="1" x14ac:dyDescent="0.2">
      <c r="A12" s="69" t="s">
        <v>0</v>
      </c>
      <c r="B12" s="70"/>
      <c r="C12" s="70"/>
      <c r="D12" s="70"/>
      <c r="E12" s="70"/>
      <c r="F12" s="70"/>
      <c r="G12" s="70"/>
      <c r="H12" s="70"/>
      <c r="I12" s="70"/>
      <c r="J12" s="71"/>
    </row>
    <row r="13" spans="1:10" ht="53.25" customHeight="1" thickBot="1" x14ac:dyDescent="0.2">
      <c r="A13" s="81" t="s">
        <v>505</v>
      </c>
      <c r="B13" s="81"/>
      <c r="C13" s="81"/>
      <c r="D13" s="81"/>
      <c r="E13" s="81"/>
      <c r="F13" s="81"/>
      <c r="G13" s="81"/>
      <c r="H13" s="81"/>
      <c r="I13" s="81"/>
      <c r="J13" s="81"/>
    </row>
    <row r="14" spans="1:10" ht="18.75" customHeight="1" thickBot="1" x14ac:dyDescent="0.2">
      <c r="A14" s="6"/>
      <c r="B14" s="7"/>
      <c r="C14" s="7"/>
      <c r="D14" s="7"/>
      <c r="E14" s="7"/>
      <c r="F14" s="7"/>
      <c r="G14" s="72" t="s">
        <v>1</v>
      </c>
      <c r="H14" s="70"/>
      <c r="I14" s="70"/>
      <c r="J14" s="8"/>
    </row>
    <row r="15" spans="1:10" ht="19.5" customHeight="1" x14ac:dyDescent="0.15">
      <c r="A15" s="9" t="s">
        <v>2</v>
      </c>
      <c r="B15" s="10" t="s">
        <v>3</v>
      </c>
      <c r="C15" s="10" t="s">
        <v>4</v>
      </c>
      <c r="D15" s="10" t="s">
        <v>5</v>
      </c>
      <c r="E15" s="10" t="s">
        <v>6</v>
      </c>
      <c r="F15" s="73" t="s">
        <v>7</v>
      </c>
      <c r="G15" s="73" t="s">
        <v>8</v>
      </c>
      <c r="H15" s="11" t="s">
        <v>9</v>
      </c>
      <c r="I15" s="73" t="s">
        <v>10</v>
      </c>
      <c r="J15" s="74" t="s">
        <v>11</v>
      </c>
    </row>
    <row r="16" spans="1:10" ht="11.25" customHeight="1" x14ac:dyDescent="0.15">
      <c r="A16" s="12"/>
      <c r="B16" s="13"/>
      <c r="C16" s="14"/>
      <c r="D16" s="13"/>
      <c r="E16" s="13"/>
      <c r="F16" s="73"/>
      <c r="G16" s="73"/>
      <c r="H16" s="11" t="s">
        <v>12</v>
      </c>
      <c r="I16" s="73"/>
      <c r="J16" s="74"/>
    </row>
    <row r="17" spans="1:10" ht="11.25" customHeight="1" x14ac:dyDescent="0.15">
      <c r="A17" s="15">
        <v>2</v>
      </c>
      <c r="B17" s="16"/>
      <c r="C17" s="17"/>
      <c r="D17" s="18" t="s">
        <v>13</v>
      </c>
      <c r="E17" s="16"/>
      <c r="F17" s="16"/>
      <c r="G17" s="16"/>
      <c r="H17" s="16"/>
      <c r="I17" s="19">
        <v>185142.21</v>
      </c>
      <c r="J17" s="20">
        <v>6.4399999999999999E-2</v>
      </c>
    </row>
    <row r="18" spans="1:10" ht="11.25" customHeight="1" x14ac:dyDescent="0.15">
      <c r="A18" s="21" t="s">
        <v>14</v>
      </c>
      <c r="B18" s="22"/>
      <c r="C18" s="23"/>
      <c r="D18" s="24" t="s">
        <v>15</v>
      </c>
      <c r="E18" s="22"/>
      <c r="F18" s="22"/>
      <c r="G18" s="22"/>
      <c r="H18" s="22"/>
      <c r="I18" s="25">
        <v>185142.21</v>
      </c>
      <c r="J18" s="26">
        <v>6.4399999999999999E-2</v>
      </c>
    </row>
    <row r="19" spans="1:10" ht="22.5" customHeight="1" x14ac:dyDescent="0.15">
      <c r="A19" s="27" t="s">
        <v>16</v>
      </c>
      <c r="B19" s="27" t="s">
        <v>17</v>
      </c>
      <c r="C19" s="27" t="s">
        <v>18</v>
      </c>
      <c r="D19" s="28" t="s">
        <v>19</v>
      </c>
      <c r="E19" s="27" t="s">
        <v>20</v>
      </c>
      <c r="F19" s="29">
        <v>238.27</v>
      </c>
      <c r="G19" s="30">
        <v>25.19</v>
      </c>
      <c r="H19" s="30">
        <v>31.48</v>
      </c>
      <c r="I19" s="30">
        <v>7500.73</v>
      </c>
      <c r="J19" s="31">
        <v>2.5999999999999999E-3</v>
      </c>
    </row>
    <row r="20" spans="1:10" ht="21" customHeight="1" x14ac:dyDescent="0.15">
      <c r="A20" s="27" t="s">
        <v>21</v>
      </c>
      <c r="B20" s="27" t="s">
        <v>22</v>
      </c>
      <c r="C20" s="27" t="s">
        <v>23</v>
      </c>
      <c r="D20" s="32" t="s">
        <v>24</v>
      </c>
      <c r="E20" s="27" t="s">
        <v>20</v>
      </c>
      <c r="F20" s="29">
        <v>40.79</v>
      </c>
      <c r="G20" s="30">
        <v>218.76</v>
      </c>
      <c r="H20" s="30">
        <v>273.45</v>
      </c>
      <c r="I20" s="30">
        <v>11154.02</v>
      </c>
      <c r="J20" s="31">
        <v>3.8999999999999998E-3</v>
      </c>
    </row>
    <row r="21" spans="1:10" ht="19.5" customHeight="1" x14ac:dyDescent="0.15">
      <c r="A21" s="27" t="s">
        <v>25</v>
      </c>
      <c r="B21" s="27">
        <v>100205</v>
      </c>
      <c r="C21" s="27" t="s">
        <v>26</v>
      </c>
      <c r="D21" s="28" t="s">
        <v>27</v>
      </c>
      <c r="E21" s="27" t="s">
        <v>28</v>
      </c>
      <c r="F21" s="29">
        <v>11.25</v>
      </c>
      <c r="G21" s="30">
        <v>1720.64</v>
      </c>
      <c r="H21" s="30">
        <v>2150.8000000000002</v>
      </c>
      <c r="I21" s="30">
        <v>24196.5</v>
      </c>
      <c r="J21" s="31">
        <v>8.3999999999999995E-3</v>
      </c>
    </row>
    <row r="22" spans="1:10" ht="24" customHeight="1" x14ac:dyDescent="0.15">
      <c r="A22" s="27" t="s">
        <v>29</v>
      </c>
      <c r="B22" s="27" t="s">
        <v>30</v>
      </c>
      <c r="C22" s="27" t="s">
        <v>31</v>
      </c>
      <c r="D22" s="32" t="s">
        <v>32</v>
      </c>
      <c r="E22" s="27" t="s">
        <v>33</v>
      </c>
      <c r="F22" s="29">
        <v>48</v>
      </c>
      <c r="G22" s="33">
        <v>350</v>
      </c>
      <c r="H22" s="33">
        <v>437.5</v>
      </c>
      <c r="I22" s="33">
        <v>21000</v>
      </c>
      <c r="J22" s="31">
        <v>7.3000000000000001E-3</v>
      </c>
    </row>
    <row r="23" spans="1:10" ht="28.5" customHeight="1" x14ac:dyDescent="0.15">
      <c r="A23" s="27" t="s">
        <v>34</v>
      </c>
      <c r="B23" s="27" t="s">
        <v>35</v>
      </c>
      <c r="C23" s="27" t="s">
        <v>36</v>
      </c>
      <c r="D23" s="32" t="s">
        <v>37</v>
      </c>
      <c r="E23" s="27" t="s">
        <v>38</v>
      </c>
      <c r="F23" s="29">
        <v>127.34</v>
      </c>
      <c r="G23" s="30">
        <v>32.1</v>
      </c>
      <c r="H23" s="30">
        <v>40.119999999999997</v>
      </c>
      <c r="I23" s="30">
        <v>5108.88</v>
      </c>
      <c r="J23" s="31">
        <v>1.8E-3</v>
      </c>
    </row>
    <row r="24" spans="1:10" ht="28.5" customHeight="1" x14ac:dyDescent="0.15">
      <c r="A24" s="27" t="s">
        <v>39</v>
      </c>
      <c r="B24" s="27" t="s">
        <v>40</v>
      </c>
      <c r="C24" s="27" t="s">
        <v>41</v>
      </c>
      <c r="D24" s="32" t="s">
        <v>42</v>
      </c>
      <c r="E24" s="27" t="s">
        <v>38</v>
      </c>
      <c r="F24" s="29">
        <v>124.86</v>
      </c>
      <c r="G24" s="30">
        <v>47.34</v>
      </c>
      <c r="H24" s="30">
        <v>59.17</v>
      </c>
      <c r="I24" s="30">
        <v>7387.96</v>
      </c>
      <c r="J24" s="31">
        <v>2.5999999999999999E-3</v>
      </c>
    </row>
    <row r="25" spans="1:10" ht="24.75" customHeight="1" x14ac:dyDescent="0.15">
      <c r="A25" s="27" t="s">
        <v>43</v>
      </c>
      <c r="B25" s="27" t="s">
        <v>44</v>
      </c>
      <c r="C25" s="27" t="s">
        <v>45</v>
      </c>
      <c r="D25" s="34" t="s">
        <v>46</v>
      </c>
      <c r="E25" s="27" t="s">
        <v>38</v>
      </c>
      <c r="F25" s="29">
        <v>1316.54</v>
      </c>
      <c r="G25" s="30">
        <v>59.87</v>
      </c>
      <c r="H25" s="30">
        <v>74.83</v>
      </c>
      <c r="I25" s="30">
        <v>98516.68</v>
      </c>
      <c r="J25" s="31">
        <v>3.4299999999999997E-2</v>
      </c>
    </row>
    <row r="26" spans="1:10" ht="18" customHeight="1" x14ac:dyDescent="0.15">
      <c r="A26" s="27" t="s">
        <v>47</v>
      </c>
      <c r="B26" s="27">
        <v>102193</v>
      </c>
      <c r="C26" s="27" t="s">
        <v>26</v>
      </c>
      <c r="D26" s="28" t="s">
        <v>48</v>
      </c>
      <c r="E26" s="27" t="s">
        <v>38</v>
      </c>
      <c r="F26" s="29">
        <v>199.5</v>
      </c>
      <c r="G26" s="30">
        <v>2.54</v>
      </c>
      <c r="H26" s="30">
        <v>3.17</v>
      </c>
      <c r="I26" s="30">
        <v>632.41</v>
      </c>
      <c r="J26" s="31">
        <v>2.0000000000000001E-4</v>
      </c>
    </row>
    <row r="27" spans="1:10" ht="18" customHeight="1" x14ac:dyDescent="0.15">
      <c r="A27" s="27" t="s">
        <v>49</v>
      </c>
      <c r="B27" s="27">
        <v>97663</v>
      </c>
      <c r="C27" s="27" t="s">
        <v>26</v>
      </c>
      <c r="D27" s="28" t="s">
        <v>50</v>
      </c>
      <c r="E27" s="27" t="s">
        <v>33</v>
      </c>
      <c r="F27" s="29">
        <v>11</v>
      </c>
      <c r="G27" s="30">
        <v>14.78</v>
      </c>
      <c r="H27" s="30">
        <v>18.47</v>
      </c>
      <c r="I27" s="30">
        <v>203.17</v>
      </c>
      <c r="J27" s="31">
        <v>1E-4</v>
      </c>
    </row>
    <row r="28" spans="1:10" ht="18" customHeight="1" x14ac:dyDescent="0.15">
      <c r="A28" s="27" t="s">
        <v>51</v>
      </c>
      <c r="B28" s="27">
        <v>97666</v>
      </c>
      <c r="C28" s="27" t="s">
        <v>26</v>
      </c>
      <c r="D28" s="28" t="s">
        <v>52</v>
      </c>
      <c r="E28" s="27" t="s">
        <v>33</v>
      </c>
      <c r="F28" s="29">
        <v>10</v>
      </c>
      <c r="G28" s="30">
        <v>10.78</v>
      </c>
      <c r="H28" s="30">
        <v>13.47</v>
      </c>
      <c r="I28" s="30">
        <v>134.69999999999999</v>
      </c>
      <c r="J28" s="31">
        <v>0</v>
      </c>
    </row>
    <row r="29" spans="1:10" ht="18" customHeight="1" x14ac:dyDescent="0.15">
      <c r="A29" s="27" t="s">
        <v>53</v>
      </c>
      <c r="B29" s="27">
        <v>97660</v>
      </c>
      <c r="C29" s="27" t="s">
        <v>26</v>
      </c>
      <c r="D29" s="28" t="s">
        <v>54</v>
      </c>
      <c r="E29" s="27" t="s">
        <v>33</v>
      </c>
      <c r="F29" s="29">
        <v>5</v>
      </c>
      <c r="G29" s="30">
        <v>0.83</v>
      </c>
      <c r="H29" s="30">
        <v>1.03</v>
      </c>
      <c r="I29" s="30">
        <v>5.15</v>
      </c>
      <c r="J29" s="31">
        <v>0</v>
      </c>
    </row>
    <row r="30" spans="1:10" ht="18" customHeight="1" x14ac:dyDescent="0.15">
      <c r="A30" s="27" t="s">
        <v>55</v>
      </c>
      <c r="B30" s="27">
        <v>97665</v>
      </c>
      <c r="C30" s="27" t="s">
        <v>26</v>
      </c>
      <c r="D30" s="28" t="s">
        <v>56</v>
      </c>
      <c r="E30" s="27" t="s">
        <v>33</v>
      </c>
      <c r="F30" s="29">
        <v>4</v>
      </c>
      <c r="G30" s="30">
        <v>2.25</v>
      </c>
      <c r="H30" s="30">
        <v>2.81</v>
      </c>
      <c r="I30" s="30">
        <v>11.24</v>
      </c>
      <c r="J30" s="31">
        <v>0</v>
      </c>
    </row>
    <row r="31" spans="1:10" ht="18" customHeight="1" x14ac:dyDescent="0.15">
      <c r="A31" s="27" t="s">
        <v>57</v>
      </c>
      <c r="B31" s="27">
        <v>97644</v>
      </c>
      <c r="C31" s="27" t="s">
        <v>26</v>
      </c>
      <c r="D31" s="28" t="s">
        <v>58</v>
      </c>
      <c r="E31" s="27" t="s">
        <v>38</v>
      </c>
      <c r="F31" s="29">
        <v>12.18</v>
      </c>
      <c r="G31" s="30">
        <v>11.27</v>
      </c>
      <c r="H31" s="30">
        <v>14.08</v>
      </c>
      <c r="I31" s="30">
        <v>171.49</v>
      </c>
      <c r="J31" s="31">
        <v>1E-4</v>
      </c>
    </row>
    <row r="32" spans="1:10" ht="24.75" customHeight="1" x14ac:dyDescent="0.15">
      <c r="A32" s="27" t="s">
        <v>59</v>
      </c>
      <c r="B32" s="27" t="s">
        <v>60</v>
      </c>
      <c r="C32" s="27" t="s">
        <v>61</v>
      </c>
      <c r="D32" s="32" t="s">
        <v>62</v>
      </c>
      <c r="E32" s="27" t="s">
        <v>20</v>
      </c>
      <c r="F32" s="29">
        <v>7.5</v>
      </c>
      <c r="G32" s="30">
        <v>583.01</v>
      </c>
      <c r="H32" s="30">
        <v>728.76</v>
      </c>
      <c r="I32" s="30">
        <v>5465.7</v>
      </c>
      <c r="J32" s="31">
        <v>1.9E-3</v>
      </c>
    </row>
    <row r="33" spans="1:10" ht="20.25" customHeight="1" x14ac:dyDescent="0.15">
      <c r="A33" s="27" t="s">
        <v>63</v>
      </c>
      <c r="B33" s="27">
        <v>97638</v>
      </c>
      <c r="C33" s="27" t="s">
        <v>26</v>
      </c>
      <c r="D33" s="28" t="s">
        <v>64</v>
      </c>
      <c r="E33" s="27" t="s">
        <v>38</v>
      </c>
      <c r="F33" s="29">
        <v>111.48</v>
      </c>
      <c r="G33" s="30">
        <v>10.35</v>
      </c>
      <c r="H33" s="30">
        <v>12.93</v>
      </c>
      <c r="I33" s="30">
        <v>1441.43</v>
      </c>
      <c r="J33" s="31">
        <v>5.0000000000000001E-4</v>
      </c>
    </row>
    <row r="34" spans="1:10" ht="27" customHeight="1" x14ac:dyDescent="0.15">
      <c r="A34" s="27" t="s">
        <v>65</v>
      </c>
      <c r="B34" s="27">
        <v>91222</v>
      </c>
      <c r="C34" s="27" t="s">
        <v>26</v>
      </c>
      <c r="D34" s="35" t="s">
        <v>66</v>
      </c>
      <c r="E34" s="27" t="s">
        <v>67</v>
      </c>
      <c r="F34" s="29">
        <v>128.6</v>
      </c>
      <c r="G34" s="30">
        <v>10</v>
      </c>
      <c r="H34" s="30">
        <v>12.5</v>
      </c>
      <c r="I34" s="30">
        <v>1607.5</v>
      </c>
      <c r="J34" s="31">
        <v>5.9999999999999995E-4</v>
      </c>
    </row>
    <row r="35" spans="1:10" ht="36" customHeight="1" x14ac:dyDescent="0.15">
      <c r="A35" s="27" t="s">
        <v>68</v>
      </c>
      <c r="B35" s="27">
        <v>90445</v>
      </c>
      <c r="C35" s="27" t="s">
        <v>26</v>
      </c>
      <c r="D35" s="36" t="s">
        <v>69</v>
      </c>
      <c r="E35" s="27" t="s">
        <v>67</v>
      </c>
      <c r="F35" s="29">
        <v>3</v>
      </c>
      <c r="G35" s="30">
        <v>20.6</v>
      </c>
      <c r="H35" s="30">
        <v>25.75</v>
      </c>
      <c r="I35" s="30">
        <v>77.25</v>
      </c>
      <c r="J35" s="31">
        <v>0</v>
      </c>
    </row>
    <row r="36" spans="1:10" ht="21" customHeight="1" x14ac:dyDescent="0.15">
      <c r="A36" s="27" t="s">
        <v>70</v>
      </c>
      <c r="B36" s="27" t="s">
        <v>71</v>
      </c>
      <c r="C36" s="27" t="s">
        <v>72</v>
      </c>
      <c r="D36" s="28" t="s">
        <v>73</v>
      </c>
      <c r="E36" s="27" t="s">
        <v>33</v>
      </c>
      <c r="F36" s="29">
        <v>44</v>
      </c>
      <c r="G36" s="30">
        <v>8.49</v>
      </c>
      <c r="H36" s="30">
        <v>10.61</v>
      </c>
      <c r="I36" s="30">
        <v>466.84</v>
      </c>
      <c r="J36" s="31">
        <v>2.0000000000000001E-4</v>
      </c>
    </row>
    <row r="37" spans="1:10" ht="18.75" customHeight="1" x14ac:dyDescent="0.15">
      <c r="A37" s="27" t="s">
        <v>74</v>
      </c>
      <c r="B37" s="27">
        <v>97641</v>
      </c>
      <c r="C37" s="27" t="s">
        <v>26</v>
      </c>
      <c r="D37" s="28" t="s">
        <v>75</v>
      </c>
      <c r="E37" s="27" t="s">
        <v>38</v>
      </c>
      <c r="F37" s="29">
        <v>14.88</v>
      </c>
      <c r="G37" s="30">
        <v>3.26</v>
      </c>
      <c r="H37" s="30">
        <v>4.07</v>
      </c>
      <c r="I37" s="30">
        <v>60.56</v>
      </c>
      <c r="J37" s="31">
        <v>0</v>
      </c>
    </row>
    <row r="38" spans="1:10" ht="8.25" customHeight="1" x14ac:dyDescent="0.15">
      <c r="A38" s="37" t="s">
        <v>76</v>
      </c>
      <c r="B38" s="38"/>
      <c r="C38" s="38"/>
      <c r="D38" s="39" t="s">
        <v>77</v>
      </c>
      <c r="E38" s="38"/>
      <c r="F38" s="38"/>
      <c r="G38" s="37"/>
      <c r="H38" s="37"/>
      <c r="I38" s="37" t="s">
        <v>78</v>
      </c>
      <c r="J38" s="37" t="s">
        <v>79</v>
      </c>
    </row>
    <row r="39" spans="1:10" ht="48.75" customHeight="1" x14ac:dyDescent="0.15">
      <c r="A39" s="40" t="s">
        <v>80</v>
      </c>
      <c r="B39" s="40">
        <v>104723</v>
      </c>
      <c r="C39" s="40" t="s">
        <v>26</v>
      </c>
      <c r="D39" s="41" t="s">
        <v>81</v>
      </c>
      <c r="E39" s="40" t="s">
        <v>38</v>
      </c>
      <c r="F39" s="42">
        <v>139.83000000000001</v>
      </c>
      <c r="G39" s="43">
        <v>228.4</v>
      </c>
      <c r="H39" s="43">
        <v>285.5</v>
      </c>
      <c r="I39" s="43">
        <v>39921.46</v>
      </c>
      <c r="J39" s="44">
        <v>1.3899999999999999E-2</v>
      </c>
    </row>
    <row r="40" spans="1:10" ht="24.75" x14ac:dyDescent="0.15">
      <c r="A40" s="40" t="s">
        <v>82</v>
      </c>
      <c r="B40" s="40" t="s">
        <v>83</v>
      </c>
      <c r="C40" s="40" t="s">
        <v>84</v>
      </c>
      <c r="D40" s="41" t="s">
        <v>85</v>
      </c>
      <c r="E40" s="40" t="s">
        <v>38</v>
      </c>
      <c r="F40" s="42">
        <v>82.94</v>
      </c>
      <c r="G40" s="43">
        <v>158.6</v>
      </c>
      <c r="H40" s="43">
        <v>198.25</v>
      </c>
      <c r="I40" s="43">
        <v>16442.849999999999</v>
      </c>
      <c r="J40" s="44">
        <v>5.7000000000000002E-3</v>
      </c>
    </row>
    <row r="41" spans="1:10" ht="28.5" customHeight="1" x14ac:dyDescent="0.15">
      <c r="A41" s="40" t="s">
        <v>86</v>
      </c>
      <c r="B41" s="40" t="s">
        <v>87</v>
      </c>
      <c r="C41" s="45" t="s">
        <v>88</v>
      </c>
      <c r="D41" s="45" t="s">
        <v>89</v>
      </c>
      <c r="E41" s="40" t="s">
        <v>38</v>
      </c>
      <c r="F41" s="42">
        <v>14.13</v>
      </c>
      <c r="G41" s="43">
        <v>122</v>
      </c>
      <c r="H41" s="43">
        <v>152.5</v>
      </c>
      <c r="I41" s="43">
        <v>2154.8200000000002</v>
      </c>
      <c r="J41" s="44">
        <v>6.9999999999999999E-4</v>
      </c>
    </row>
    <row r="42" spans="1:10" ht="28.5" customHeight="1" x14ac:dyDescent="0.15">
      <c r="A42" s="40" t="s">
        <v>90</v>
      </c>
      <c r="B42" s="40" t="s">
        <v>91</v>
      </c>
      <c r="C42" s="45" t="s">
        <v>92</v>
      </c>
      <c r="D42" s="45" t="s">
        <v>93</v>
      </c>
      <c r="E42" s="40" t="s">
        <v>38</v>
      </c>
      <c r="F42" s="42">
        <v>3.15</v>
      </c>
      <c r="G42" s="43">
        <v>427</v>
      </c>
      <c r="H42" s="43">
        <v>533.75</v>
      </c>
      <c r="I42" s="43">
        <v>1681.31</v>
      </c>
      <c r="J42" s="44">
        <v>5.9999999999999995E-4</v>
      </c>
    </row>
    <row r="43" spans="1:10" ht="15" customHeight="1" x14ac:dyDescent="0.15">
      <c r="A43" s="21" t="s">
        <v>94</v>
      </c>
      <c r="B43" s="23"/>
      <c r="C43" s="23"/>
      <c r="D43" s="46" t="s">
        <v>95</v>
      </c>
      <c r="E43" s="23"/>
      <c r="F43" s="47"/>
      <c r="G43" s="48"/>
      <c r="H43" s="48"/>
      <c r="I43" s="49" t="s">
        <v>96</v>
      </c>
      <c r="J43" s="21" t="s">
        <v>96</v>
      </c>
    </row>
    <row r="44" spans="1:10" ht="15" customHeight="1" x14ac:dyDescent="0.15">
      <c r="A44" s="21" t="s">
        <v>97</v>
      </c>
      <c r="B44" s="23"/>
      <c r="C44" s="23"/>
      <c r="D44" s="46" t="s">
        <v>98</v>
      </c>
      <c r="E44" s="23"/>
      <c r="F44" s="47"/>
      <c r="G44" s="48"/>
      <c r="H44" s="48"/>
      <c r="I44" s="49" t="s">
        <v>96</v>
      </c>
      <c r="J44" s="15" t="s">
        <v>96</v>
      </c>
    </row>
    <row r="45" spans="1:10" ht="15" customHeight="1" x14ac:dyDescent="0.15">
      <c r="A45" s="40"/>
      <c r="B45" s="40"/>
      <c r="C45" s="76" t="s">
        <v>99</v>
      </c>
      <c r="D45" s="75" t="s">
        <v>100</v>
      </c>
      <c r="E45" s="40"/>
      <c r="F45" s="50"/>
      <c r="G45" s="43"/>
      <c r="H45" s="43"/>
      <c r="I45" s="43"/>
      <c r="J45" s="40"/>
    </row>
    <row r="46" spans="1:10" x14ac:dyDescent="0.15">
      <c r="A46" s="40" t="s">
        <v>101</v>
      </c>
      <c r="B46" s="40" t="s">
        <v>102</v>
      </c>
      <c r="C46" s="76"/>
      <c r="D46" s="75"/>
      <c r="E46" s="40" t="s">
        <v>33</v>
      </c>
      <c r="F46" s="42">
        <v>11</v>
      </c>
      <c r="G46" s="43">
        <v>2552.14</v>
      </c>
      <c r="H46" s="43">
        <v>3190.17</v>
      </c>
      <c r="I46" s="43">
        <v>35091.870000000003</v>
      </c>
      <c r="J46" s="44">
        <v>1.2200000000000001E-2</v>
      </c>
    </row>
    <row r="47" spans="1:10" x14ac:dyDescent="0.15">
      <c r="A47" s="40"/>
      <c r="B47" s="40"/>
      <c r="C47" s="76" t="s">
        <v>103</v>
      </c>
      <c r="D47" s="41"/>
      <c r="E47" s="40"/>
      <c r="F47" s="50"/>
      <c r="G47" s="43"/>
      <c r="H47" s="43"/>
      <c r="I47" s="43"/>
      <c r="J47" s="40"/>
    </row>
    <row r="48" spans="1:10" x14ac:dyDescent="0.15">
      <c r="A48" s="40" t="s">
        <v>104</v>
      </c>
      <c r="B48" s="40" t="s">
        <v>105</v>
      </c>
      <c r="C48" s="76"/>
      <c r="D48" s="41" t="s">
        <v>106</v>
      </c>
      <c r="E48" s="40" t="s">
        <v>33</v>
      </c>
      <c r="F48" s="42">
        <v>6</v>
      </c>
      <c r="G48" s="43">
        <v>1477.93</v>
      </c>
      <c r="H48" s="43">
        <v>1847.41</v>
      </c>
      <c r="I48" s="43">
        <v>11084.46</v>
      </c>
      <c r="J48" s="44">
        <v>3.8999999999999998E-3</v>
      </c>
    </row>
    <row r="49" spans="1:10" x14ac:dyDescent="0.15">
      <c r="A49" s="40"/>
      <c r="B49" s="40"/>
      <c r="C49" s="76" t="s">
        <v>107</v>
      </c>
      <c r="D49" s="41"/>
      <c r="E49" s="40"/>
      <c r="F49" s="50"/>
      <c r="G49" s="43"/>
      <c r="H49" s="43"/>
      <c r="I49" s="43"/>
      <c r="J49" s="40"/>
    </row>
    <row r="50" spans="1:10" x14ac:dyDescent="0.15">
      <c r="A50" s="40" t="s">
        <v>108</v>
      </c>
      <c r="B50" s="40" t="s">
        <v>109</v>
      </c>
      <c r="C50" s="76"/>
      <c r="D50" s="41" t="s">
        <v>110</v>
      </c>
      <c r="E50" s="40" t="s">
        <v>33</v>
      </c>
      <c r="F50" s="42">
        <v>2</v>
      </c>
      <c r="G50" s="43">
        <v>2020.32</v>
      </c>
      <c r="H50" s="43">
        <v>2525.4</v>
      </c>
      <c r="I50" s="43">
        <v>5050.8</v>
      </c>
      <c r="J50" s="44">
        <v>1.8E-3</v>
      </c>
    </row>
    <row r="51" spans="1:10" x14ac:dyDescent="0.15">
      <c r="A51" s="40"/>
      <c r="B51" s="40"/>
      <c r="C51" s="40"/>
      <c r="D51" s="75" t="s">
        <v>111</v>
      </c>
      <c r="E51" s="40"/>
      <c r="F51" s="50"/>
      <c r="G51" s="43"/>
      <c r="H51" s="43"/>
      <c r="I51" s="43"/>
      <c r="J51" s="40"/>
    </row>
    <row r="52" spans="1:10" x14ac:dyDescent="0.15">
      <c r="A52" s="40" t="s">
        <v>112</v>
      </c>
      <c r="B52" s="40">
        <v>90791</v>
      </c>
      <c r="C52" s="40" t="s">
        <v>26</v>
      </c>
      <c r="D52" s="75"/>
      <c r="E52" s="40" t="s">
        <v>33</v>
      </c>
      <c r="F52" s="42">
        <v>2</v>
      </c>
      <c r="G52" s="43">
        <v>942.71</v>
      </c>
      <c r="H52" s="43">
        <v>1178.3800000000001</v>
      </c>
      <c r="I52" s="43">
        <v>2356.7600000000002</v>
      </c>
      <c r="J52" s="44">
        <v>8.0000000000000004E-4</v>
      </c>
    </row>
    <row r="53" spans="1:10" x14ac:dyDescent="0.15">
      <c r="A53" s="40"/>
      <c r="B53" s="40"/>
      <c r="C53" s="76" t="s">
        <v>113</v>
      </c>
      <c r="D53" s="75" t="s">
        <v>114</v>
      </c>
      <c r="E53" s="40"/>
      <c r="F53" s="50"/>
      <c r="G53" s="43"/>
      <c r="H53" s="43"/>
      <c r="I53" s="43"/>
      <c r="J53" s="40"/>
    </row>
    <row r="54" spans="1:10" x14ac:dyDescent="0.15">
      <c r="A54" s="40" t="s">
        <v>115</v>
      </c>
      <c r="B54" s="40" t="s">
        <v>116</v>
      </c>
      <c r="C54" s="76"/>
      <c r="D54" s="75"/>
      <c r="E54" s="40" t="s">
        <v>33</v>
      </c>
      <c r="F54" s="42">
        <v>64</v>
      </c>
      <c r="G54" s="43">
        <v>602.24</v>
      </c>
      <c r="H54" s="43">
        <v>752.8</v>
      </c>
      <c r="I54" s="43">
        <v>48179.199999999997</v>
      </c>
      <c r="J54" s="44">
        <v>1.6799999999999999E-2</v>
      </c>
    </row>
    <row r="55" spans="1:10" x14ac:dyDescent="0.15">
      <c r="A55" s="21" t="s">
        <v>117</v>
      </c>
      <c r="B55" s="23"/>
      <c r="C55" s="23"/>
      <c r="D55" s="46" t="s">
        <v>118</v>
      </c>
      <c r="E55" s="23"/>
      <c r="F55" s="47"/>
      <c r="G55" s="48"/>
      <c r="H55" s="48"/>
      <c r="I55" s="49" t="s">
        <v>96</v>
      </c>
      <c r="J55" s="21" t="s">
        <v>96</v>
      </c>
    </row>
    <row r="56" spans="1:10" x14ac:dyDescent="0.15">
      <c r="A56" s="21" t="s">
        <v>119</v>
      </c>
      <c r="B56" s="23"/>
      <c r="C56" s="23"/>
      <c r="D56" s="46" t="s">
        <v>120</v>
      </c>
      <c r="E56" s="23"/>
      <c r="F56" s="47"/>
      <c r="G56" s="48"/>
      <c r="H56" s="48"/>
      <c r="I56" s="49" t="s">
        <v>96</v>
      </c>
      <c r="J56" s="21" t="s">
        <v>96</v>
      </c>
    </row>
    <row r="57" spans="1:10" x14ac:dyDescent="0.15">
      <c r="A57" s="40"/>
      <c r="B57" s="40"/>
      <c r="C57" s="76" t="s">
        <v>121</v>
      </c>
      <c r="D57" s="75" t="s">
        <v>122</v>
      </c>
      <c r="E57" s="40"/>
      <c r="F57" s="50"/>
      <c r="G57" s="43"/>
      <c r="H57" s="43"/>
      <c r="I57" s="43"/>
      <c r="J57" s="40"/>
    </row>
    <row r="58" spans="1:10" x14ac:dyDescent="0.15">
      <c r="A58" s="40" t="s">
        <v>123</v>
      </c>
      <c r="B58" s="40" t="s">
        <v>124</v>
      </c>
      <c r="C58" s="76"/>
      <c r="D58" s="75"/>
      <c r="E58" s="40" t="s">
        <v>38</v>
      </c>
      <c r="F58" s="42">
        <v>24.68</v>
      </c>
      <c r="G58" s="43">
        <v>236.35</v>
      </c>
      <c r="H58" s="43">
        <v>295.43</v>
      </c>
      <c r="I58" s="43">
        <v>7291.21</v>
      </c>
      <c r="J58" s="44">
        <v>2.5000000000000001E-3</v>
      </c>
    </row>
    <row r="59" spans="1:10" x14ac:dyDescent="0.15">
      <c r="A59" s="40"/>
      <c r="B59" s="40"/>
      <c r="C59" s="40"/>
      <c r="D59" s="75" t="s">
        <v>125</v>
      </c>
      <c r="E59" s="40"/>
      <c r="F59" s="50"/>
      <c r="G59" s="43"/>
      <c r="H59" s="43"/>
      <c r="I59" s="43"/>
      <c r="J59" s="40"/>
    </row>
    <row r="60" spans="1:10" x14ac:dyDescent="0.15">
      <c r="A60" s="40" t="s">
        <v>126</v>
      </c>
      <c r="B60" s="40">
        <v>90469</v>
      </c>
      <c r="C60" s="40" t="s">
        <v>26</v>
      </c>
      <c r="D60" s="75"/>
      <c r="E60" s="40" t="s">
        <v>67</v>
      </c>
      <c r="F60" s="42">
        <v>3</v>
      </c>
      <c r="G60" s="43">
        <v>11.9</v>
      </c>
      <c r="H60" s="43">
        <v>14.87</v>
      </c>
      <c r="I60" s="43">
        <v>44.61</v>
      </c>
      <c r="J60" s="44">
        <v>0</v>
      </c>
    </row>
    <row r="61" spans="1:10" x14ac:dyDescent="0.15">
      <c r="A61" s="40"/>
      <c r="B61" s="40"/>
      <c r="C61" s="76" t="s">
        <v>127</v>
      </c>
      <c r="D61" s="75" t="s">
        <v>128</v>
      </c>
      <c r="E61" s="40"/>
      <c r="F61" s="50"/>
      <c r="G61" s="43"/>
      <c r="H61" s="43"/>
      <c r="I61" s="43"/>
      <c r="J61" s="40"/>
    </row>
    <row r="62" spans="1:10" x14ac:dyDescent="0.15">
      <c r="A62" s="40" t="s">
        <v>129</v>
      </c>
      <c r="B62" s="40" t="s">
        <v>130</v>
      </c>
      <c r="C62" s="76"/>
      <c r="D62" s="75"/>
      <c r="E62" s="40" t="s">
        <v>38</v>
      </c>
      <c r="F62" s="42">
        <v>22.28</v>
      </c>
      <c r="G62" s="43">
        <v>148.51</v>
      </c>
      <c r="H62" s="43">
        <v>185.63</v>
      </c>
      <c r="I62" s="43">
        <v>4135.83</v>
      </c>
      <c r="J62" s="44">
        <v>1.4E-3</v>
      </c>
    </row>
    <row r="63" spans="1:10" ht="16.5" x14ac:dyDescent="0.15">
      <c r="A63" s="40" t="s">
        <v>131</v>
      </c>
      <c r="B63" s="40">
        <v>98678</v>
      </c>
      <c r="C63" s="40" t="s">
        <v>26</v>
      </c>
      <c r="D63" s="51" t="s">
        <v>132</v>
      </c>
      <c r="E63" s="40" t="s">
        <v>38</v>
      </c>
      <c r="F63" s="42">
        <v>1316.54</v>
      </c>
      <c r="G63" s="43">
        <v>389.74</v>
      </c>
      <c r="H63" s="43">
        <v>487.17</v>
      </c>
      <c r="I63" s="43">
        <v>641378.79</v>
      </c>
      <c r="J63" s="44">
        <v>0.22320000000000001</v>
      </c>
    </row>
    <row r="64" spans="1:10" ht="16.5" x14ac:dyDescent="0.15">
      <c r="A64" s="40" t="s">
        <v>133</v>
      </c>
      <c r="B64" s="40">
        <v>101727</v>
      </c>
      <c r="C64" s="40" t="s">
        <v>26</v>
      </c>
      <c r="D64" s="51" t="s">
        <v>134</v>
      </c>
      <c r="E64" s="40" t="s">
        <v>38</v>
      </c>
      <c r="F64" s="42">
        <v>1316.54</v>
      </c>
      <c r="G64" s="43">
        <v>179.74</v>
      </c>
      <c r="H64" s="43">
        <v>224.67</v>
      </c>
      <c r="I64" s="43">
        <v>295787.03999999998</v>
      </c>
      <c r="J64" s="44">
        <v>0.10290000000000001</v>
      </c>
    </row>
    <row r="65" spans="1:10" x14ac:dyDescent="0.15">
      <c r="A65" s="40"/>
      <c r="B65" s="40"/>
      <c r="C65" s="40"/>
      <c r="D65" s="75" t="s">
        <v>135</v>
      </c>
      <c r="E65" s="40"/>
      <c r="F65" s="50"/>
      <c r="G65" s="43"/>
      <c r="H65" s="43"/>
      <c r="I65" s="43"/>
      <c r="J65" s="40"/>
    </row>
    <row r="66" spans="1:10" x14ac:dyDescent="0.15">
      <c r="A66" s="40" t="s">
        <v>136</v>
      </c>
      <c r="B66" s="40">
        <v>87893</v>
      </c>
      <c r="C66" s="40" t="s">
        <v>26</v>
      </c>
      <c r="D66" s="75"/>
      <c r="E66" s="40" t="s">
        <v>38</v>
      </c>
      <c r="F66" s="42">
        <v>124.86</v>
      </c>
      <c r="G66" s="43">
        <v>8.0299999999999994</v>
      </c>
      <c r="H66" s="43">
        <v>10.029999999999999</v>
      </c>
      <c r="I66" s="43">
        <v>1252.3399999999999</v>
      </c>
      <c r="J66" s="44">
        <v>4.0000000000000002E-4</v>
      </c>
    </row>
    <row r="67" spans="1:10" ht="33" x14ac:dyDescent="0.15">
      <c r="A67" s="40" t="s">
        <v>137</v>
      </c>
      <c r="B67" s="40">
        <v>104250</v>
      </c>
      <c r="C67" s="40" t="s">
        <v>26</v>
      </c>
      <c r="D67" s="41" t="s">
        <v>138</v>
      </c>
      <c r="E67" s="40" t="s">
        <v>38</v>
      </c>
      <c r="F67" s="42">
        <v>124.86</v>
      </c>
      <c r="G67" s="52">
        <v>83.11</v>
      </c>
      <c r="H67" s="52">
        <v>103.88</v>
      </c>
      <c r="I67" s="43">
        <v>12970.45</v>
      </c>
      <c r="J67" s="44">
        <v>4.4999999999999997E-3</v>
      </c>
    </row>
    <row r="68" spans="1:10" ht="24.75" x14ac:dyDescent="0.15">
      <c r="A68" s="40" t="s">
        <v>139</v>
      </c>
      <c r="B68" s="40">
        <v>90467</v>
      </c>
      <c r="C68" s="40" t="s">
        <v>26</v>
      </c>
      <c r="D68" s="41" t="s">
        <v>140</v>
      </c>
      <c r="E68" s="40" t="s">
        <v>67</v>
      </c>
      <c r="F68" s="42">
        <v>31.2</v>
      </c>
      <c r="G68" s="52">
        <v>24.96</v>
      </c>
      <c r="H68" s="52">
        <v>31.2</v>
      </c>
      <c r="I68" s="43">
        <v>973.44</v>
      </c>
      <c r="J68" s="44">
        <v>2.9999999999999997E-4</v>
      </c>
    </row>
    <row r="69" spans="1:10" ht="24.75" x14ac:dyDescent="0.15">
      <c r="A69" s="40" t="s">
        <v>141</v>
      </c>
      <c r="B69" s="40" t="s">
        <v>130</v>
      </c>
      <c r="C69" s="40" t="s">
        <v>127</v>
      </c>
      <c r="D69" s="41" t="s">
        <v>128</v>
      </c>
      <c r="E69" s="40" t="s">
        <v>38</v>
      </c>
      <c r="F69" s="42">
        <v>115.02</v>
      </c>
      <c r="G69" s="52">
        <v>148.51</v>
      </c>
      <c r="H69" s="52">
        <v>185.63</v>
      </c>
      <c r="I69" s="43">
        <v>21351.16</v>
      </c>
      <c r="J69" s="44">
        <v>7.4000000000000003E-3</v>
      </c>
    </row>
    <row r="70" spans="1:10" ht="24.75" x14ac:dyDescent="0.15">
      <c r="A70" s="40" t="s">
        <v>142</v>
      </c>
      <c r="B70" s="40">
        <v>96114</v>
      </c>
      <c r="C70" s="40" t="s">
        <v>26</v>
      </c>
      <c r="D70" s="41" t="s">
        <v>143</v>
      </c>
      <c r="E70" s="40" t="s">
        <v>38</v>
      </c>
      <c r="F70" s="42">
        <v>295.45999999999998</v>
      </c>
      <c r="G70" s="52">
        <v>76.08</v>
      </c>
      <c r="H70" s="52">
        <v>95.1</v>
      </c>
      <c r="I70" s="43">
        <v>28098.240000000002</v>
      </c>
      <c r="J70" s="44">
        <v>9.7999999999999997E-3</v>
      </c>
    </row>
    <row r="71" spans="1:10" ht="24.75" x14ac:dyDescent="0.15">
      <c r="A71" s="40" t="s">
        <v>144</v>
      </c>
      <c r="B71" s="40" t="s">
        <v>145</v>
      </c>
      <c r="C71" s="40" t="s">
        <v>146</v>
      </c>
      <c r="D71" s="41" t="s">
        <v>147</v>
      </c>
      <c r="E71" s="40" t="s">
        <v>67</v>
      </c>
      <c r="F71" s="42">
        <v>36.979999999999997</v>
      </c>
      <c r="G71" s="52">
        <v>28.09</v>
      </c>
      <c r="H71" s="52">
        <v>35.11</v>
      </c>
      <c r="I71" s="43">
        <v>1298.3599999999999</v>
      </c>
      <c r="J71" s="44">
        <v>5.0000000000000001E-4</v>
      </c>
    </row>
    <row r="72" spans="1:10" ht="16.5" x14ac:dyDescent="0.15">
      <c r="A72" s="40" t="s">
        <v>148</v>
      </c>
      <c r="B72" s="40">
        <v>88484</v>
      </c>
      <c r="C72" s="40" t="s">
        <v>26</v>
      </c>
      <c r="D72" s="41" t="s">
        <v>149</v>
      </c>
      <c r="E72" s="40" t="s">
        <v>38</v>
      </c>
      <c r="F72" s="42">
        <v>2556.6999999999998</v>
      </c>
      <c r="G72" s="52">
        <v>6.08</v>
      </c>
      <c r="H72" s="52">
        <v>7.6</v>
      </c>
      <c r="I72" s="43">
        <v>19430.919999999998</v>
      </c>
      <c r="J72" s="44">
        <v>6.7999999999999996E-3</v>
      </c>
    </row>
    <row r="73" spans="1:10" x14ac:dyDescent="0.15">
      <c r="A73" s="40" t="s">
        <v>150</v>
      </c>
      <c r="B73" s="40">
        <v>88485</v>
      </c>
      <c r="C73" s="40" t="s">
        <v>26</v>
      </c>
      <c r="D73" s="41" t="s">
        <v>151</v>
      </c>
      <c r="E73" s="40" t="s">
        <v>38</v>
      </c>
      <c r="F73" s="42">
        <v>4157.34</v>
      </c>
      <c r="G73" s="52">
        <v>4.97</v>
      </c>
      <c r="H73" s="52">
        <v>6.21</v>
      </c>
      <c r="I73" s="43">
        <v>25817.08</v>
      </c>
      <c r="J73" s="44">
        <v>8.9999999999999993E-3</v>
      </c>
    </row>
    <row r="74" spans="1:10" ht="16.5" x14ac:dyDescent="0.15">
      <c r="A74" s="40" t="s">
        <v>152</v>
      </c>
      <c r="B74" s="40">
        <v>102197</v>
      </c>
      <c r="C74" s="40" t="s">
        <v>26</v>
      </c>
      <c r="D74" s="41" t="s">
        <v>153</v>
      </c>
      <c r="E74" s="40" t="s">
        <v>38</v>
      </c>
      <c r="F74" s="42">
        <v>199.5</v>
      </c>
      <c r="G74" s="52">
        <v>36.200000000000003</v>
      </c>
      <c r="H74" s="52">
        <v>45.25</v>
      </c>
      <c r="I74" s="43">
        <v>9027.3700000000008</v>
      </c>
      <c r="J74" s="44">
        <v>3.0999999999999999E-3</v>
      </c>
    </row>
    <row r="75" spans="1:10" ht="16.5" x14ac:dyDescent="0.15">
      <c r="A75" s="40" t="s">
        <v>154</v>
      </c>
      <c r="B75" s="40">
        <v>88496</v>
      </c>
      <c r="C75" s="40" t="s">
        <v>26</v>
      </c>
      <c r="D75" s="41" t="s">
        <v>155</v>
      </c>
      <c r="E75" s="40" t="s">
        <v>38</v>
      </c>
      <c r="F75" s="42">
        <v>1083.8699999999999</v>
      </c>
      <c r="G75" s="52">
        <v>38.67</v>
      </c>
      <c r="H75" s="52">
        <v>48.33</v>
      </c>
      <c r="I75" s="43">
        <v>52383.43</v>
      </c>
      <c r="J75" s="44">
        <v>1.8200000000000001E-2</v>
      </c>
    </row>
    <row r="76" spans="1:10" ht="16.5" x14ac:dyDescent="0.15">
      <c r="A76" s="40" t="s">
        <v>156</v>
      </c>
      <c r="B76" s="40">
        <v>88497</v>
      </c>
      <c r="C76" s="40" t="s">
        <v>26</v>
      </c>
      <c r="D76" s="41" t="s">
        <v>157</v>
      </c>
      <c r="E76" s="40" t="s">
        <v>38</v>
      </c>
      <c r="F76" s="42">
        <v>2748.46</v>
      </c>
      <c r="G76" s="52">
        <v>22.46</v>
      </c>
      <c r="H76" s="52">
        <v>28.07</v>
      </c>
      <c r="I76" s="43">
        <v>77149.27</v>
      </c>
      <c r="J76" s="44">
        <v>2.6800000000000001E-2</v>
      </c>
    </row>
    <row r="77" spans="1:10" ht="16.5" x14ac:dyDescent="0.15">
      <c r="A77" s="40" t="s">
        <v>158</v>
      </c>
      <c r="B77" s="40">
        <v>102202</v>
      </c>
      <c r="C77" s="40" t="s">
        <v>26</v>
      </c>
      <c r="D77" s="41" t="s">
        <v>159</v>
      </c>
      <c r="E77" s="40" t="s">
        <v>38</v>
      </c>
      <c r="F77" s="42">
        <v>199.5</v>
      </c>
      <c r="G77" s="52">
        <v>70.95</v>
      </c>
      <c r="H77" s="52">
        <v>88.68</v>
      </c>
      <c r="I77" s="43">
        <v>17691.66</v>
      </c>
      <c r="J77" s="44">
        <v>6.1999999999999998E-3</v>
      </c>
    </row>
    <row r="78" spans="1:10" ht="16.5" x14ac:dyDescent="0.15">
      <c r="A78" s="40" t="s">
        <v>160</v>
      </c>
      <c r="B78" s="40">
        <v>102229</v>
      </c>
      <c r="C78" s="40" t="s">
        <v>26</v>
      </c>
      <c r="D78" s="41" t="s">
        <v>161</v>
      </c>
      <c r="E78" s="40" t="s">
        <v>38</v>
      </c>
      <c r="F78" s="42">
        <v>196.98</v>
      </c>
      <c r="G78" s="52">
        <v>29.66</v>
      </c>
      <c r="H78" s="52">
        <v>37.07</v>
      </c>
      <c r="I78" s="43">
        <v>7302.04</v>
      </c>
      <c r="J78" s="44">
        <v>2.5000000000000001E-3</v>
      </c>
    </row>
    <row r="79" spans="1:10" ht="16.5" x14ac:dyDescent="0.15">
      <c r="A79" s="40" t="s">
        <v>162</v>
      </c>
      <c r="B79" s="40">
        <v>88488</v>
      </c>
      <c r="C79" s="40" t="s">
        <v>26</v>
      </c>
      <c r="D79" s="41" t="s">
        <v>163</v>
      </c>
      <c r="E79" s="40" t="s">
        <v>38</v>
      </c>
      <c r="F79" s="42">
        <v>2556.6999999999998</v>
      </c>
      <c r="G79" s="52">
        <v>15.92</v>
      </c>
      <c r="H79" s="52">
        <v>19.899999999999999</v>
      </c>
      <c r="I79" s="43">
        <v>50878.33</v>
      </c>
      <c r="J79" s="44">
        <v>1.77E-2</v>
      </c>
    </row>
    <row r="80" spans="1:10" ht="16.5" x14ac:dyDescent="0.15">
      <c r="A80" s="40" t="s">
        <v>164</v>
      </c>
      <c r="B80" s="40">
        <v>88489</v>
      </c>
      <c r="C80" s="40" t="s">
        <v>26</v>
      </c>
      <c r="D80" s="41" t="s">
        <v>165</v>
      </c>
      <c r="E80" s="40" t="s">
        <v>38</v>
      </c>
      <c r="F80" s="42">
        <v>4329.18</v>
      </c>
      <c r="G80" s="52">
        <v>13.21</v>
      </c>
      <c r="H80" s="52">
        <v>16.510000000000002</v>
      </c>
      <c r="I80" s="43">
        <v>71474.759999999995</v>
      </c>
      <c r="J80" s="44">
        <v>2.4899999999999999E-2</v>
      </c>
    </row>
    <row r="81" spans="1:10" ht="24.75" x14ac:dyDescent="0.15">
      <c r="A81" s="40" t="s">
        <v>166</v>
      </c>
      <c r="B81" s="40" t="s">
        <v>167</v>
      </c>
      <c r="C81" s="40" t="s">
        <v>168</v>
      </c>
      <c r="D81" s="41" t="s">
        <v>169</v>
      </c>
      <c r="E81" s="40" t="s">
        <v>38</v>
      </c>
      <c r="F81" s="42">
        <v>1861.54</v>
      </c>
      <c r="G81" s="52">
        <v>23.12</v>
      </c>
      <c r="H81" s="52">
        <v>28.9</v>
      </c>
      <c r="I81" s="43">
        <v>53798.5</v>
      </c>
      <c r="J81" s="44">
        <v>1.8700000000000001E-2</v>
      </c>
    </row>
    <row r="82" spans="1:10" x14ac:dyDescent="0.15">
      <c r="A82" s="40" t="s">
        <v>170</v>
      </c>
      <c r="B82" s="40">
        <v>100718</v>
      </c>
      <c r="C82" s="40" t="s">
        <v>26</v>
      </c>
      <c r="D82" s="41" t="s">
        <v>171</v>
      </c>
      <c r="E82" s="40" t="s">
        <v>67</v>
      </c>
      <c r="F82" s="42">
        <v>5634.3</v>
      </c>
      <c r="G82" s="52">
        <v>1.6</v>
      </c>
      <c r="H82" s="52">
        <v>2</v>
      </c>
      <c r="I82" s="43">
        <v>11268.6</v>
      </c>
      <c r="J82" s="44">
        <v>3.8999999999999998E-3</v>
      </c>
    </row>
    <row r="83" spans="1:10" x14ac:dyDescent="0.15">
      <c r="A83" s="21" t="s">
        <v>172</v>
      </c>
      <c r="B83" s="23"/>
      <c r="C83" s="23"/>
      <c r="D83" s="46" t="s">
        <v>173</v>
      </c>
      <c r="E83" s="23"/>
      <c r="F83" s="23"/>
      <c r="G83" s="23"/>
      <c r="H83" s="23"/>
      <c r="I83" s="21" t="s">
        <v>96</v>
      </c>
      <c r="J83" s="21" t="s">
        <v>174</v>
      </c>
    </row>
    <row r="84" spans="1:10" x14ac:dyDescent="0.15">
      <c r="A84" s="21" t="s">
        <v>175</v>
      </c>
      <c r="B84" s="23"/>
      <c r="C84" s="23"/>
      <c r="D84" s="46" t="s">
        <v>176</v>
      </c>
      <c r="E84" s="23"/>
      <c r="F84" s="23"/>
      <c r="G84" s="23"/>
      <c r="H84" s="23"/>
      <c r="I84" s="21" t="s">
        <v>96</v>
      </c>
      <c r="J84" s="15" t="s">
        <v>174</v>
      </c>
    </row>
    <row r="85" spans="1:10" ht="16.5" x14ac:dyDescent="0.15">
      <c r="A85" s="40" t="s">
        <v>177</v>
      </c>
      <c r="B85" s="40">
        <v>98553</v>
      </c>
      <c r="C85" s="40" t="s">
        <v>26</v>
      </c>
      <c r="D85" s="41" t="s">
        <v>178</v>
      </c>
      <c r="E85" s="40" t="s">
        <v>38</v>
      </c>
      <c r="F85" s="53">
        <v>123.98</v>
      </c>
      <c r="G85" s="54">
        <v>160.21</v>
      </c>
      <c r="H85" s="54">
        <v>200.26</v>
      </c>
      <c r="I85" s="43">
        <v>24828.23</v>
      </c>
      <c r="J85" s="44">
        <v>8.6E-3</v>
      </c>
    </row>
    <row r="86" spans="1:10" ht="24.75" x14ac:dyDescent="0.15">
      <c r="A86" s="40" t="s">
        <v>179</v>
      </c>
      <c r="B86" s="40">
        <v>98558</v>
      </c>
      <c r="C86" s="40" t="s">
        <v>26</v>
      </c>
      <c r="D86" s="41" t="s">
        <v>180</v>
      </c>
      <c r="E86" s="40" t="s">
        <v>33</v>
      </c>
      <c r="F86" s="53">
        <v>5</v>
      </c>
      <c r="G86" s="54">
        <v>9.9600000000000009</v>
      </c>
      <c r="H86" s="54">
        <v>12.45</v>
      </c>
      <c r="I86" s="43">
        <v>62.25</v>
      </c>
      <c r="J86" s="44">
        <v>0</v>
      </c>
    </row>
    <row r="87" spans="1:10" ht="9.75" customHeight="1" x14ac:dyDescent="0.15">
      <c r="A87" s="40" t="s">
        <v>181</v>
      </c>
      <c r="B87" s="40">
        <v>98559</v>
      </c>
      <c r="C87" s="40" t="s">
        <v>26</v>
      </c>
      <c r="D87" s="41" t="s">
        <v>182</v>
      </c>
      <c r="E87" s="40" t="s">
        <v>67</v>
      </c>
      <c r="F87" s="53">
        <v>40.18</v>
      </c>
      <c r="G87" s="54">
        <v>5.58</v>
      </c>
      <c r="H87" s="54">
        <v>6.97</v>
      </c>
      <c r="I87" s="43">
        <v>280.05</v>
      </c>
      <c r="J87" s="44">
        <v>1E-4</v>
      </c>
    </row>
    <row r="88" spans="1:10" ht="24.75" x14ac:dyDescent="0.15">
      <c r="A88" s="40" t="s">
        <v>183</v>
      </c>
      <c r="B88" s="40" t="s">
        <v>184</v>
      </c>
      <c r="C88" s="40" t="s">
        <v>185</v>
      </c>
      <c r="D88" s="41" t="s">
        <v>186</v>
      </c>
      <c r="E88" s="40" t="s">
        <v>38</v>
      </c>
      <c r="F88" s="53">
        <v>7.82</v>
      </c>
      <c r="G88" s="54">
        <v>1139.07</v>
      </c>
      <c r="H88" s="54">
        <v>1423.83</v>
      </c>
      <c r="I88" s="43">
        <v>11134.35</v>
      </c>
      <c r="J88" s="44">
        <v>3.8999999999999998E-3</v>
      </c>
    </row>
    <row r="89" spans="1:10" ht="24.75" x14ac:dyDescent="0.15">
      <c r="A89" s="40" t="s">
        <v>187</v>
      </c>
      <c r="B89" s="40" t="s">
        <v>188</v>
      </c>
      <c r="C89" s="40" t="s">
        <v>189</v>
      </c>
      <c r="D89" s="41" t="s">
        <v>190</v>
      </c>
      <c r="E89" s="40" t="s">
        <v>38</v>
      </c>
      <c r="F89" s="53">
        <v>0.6</v>
      </c>
      <c r="G89" s="54">
        <v>992.35</v>
      </c>
      <c r="H89" s="54">
        <v>1240.43</v>
      </c>
      <c r="I89" s="43">
        <v>744.25</v>
      </c>
      <c r="J89" s="44">
        <v>2.9999999999999997E-4</v>
      </c>
    </row>
    <row r="90" spans="1:10" ht="24.75" x14ac:dyDescent="0.15">
      <c r="A90" s="40" t="s">
        <v>191</v>
      </c>
      <c r="B90" s="40" t="s">
        <v>192</v>
      </c>
      <c r="C90" s="40" t="s">
        <v>193</v>
      </c>
      <c r="D90" s="41" t="s">
        <v>194</v>
      </c>
      <c r="E90" s="40" t="s">
        <v>33</v>
      </c>
      <c r="F90" s="53">
        <v>16</v>
      </c>
      <c r="G90" s="54">
        <v>107.55</v>
      </c>
      <c r="H90" s="54">
        <v>134.43</v>
      </c>
      <c r="I90" s="43">
        <v>2150.88</v>
      </c>
      <c r="J90" s="44">
        <v>6.9999999999999999E-4</v>
      </c>
    </row>
    <row r="91" spans="1:10" ht="24.75" x14ac:dyDescent="0.15">
      <c r="A91" s="40" t="s">
        <v>195</v>
      </c>
      <c r="B91" s="40" t="s">
        <v>196</v>
      </c>
      <c r="C91" s="40" t="s">
        <v>197</v>
      </c>
      <c r="D91" s="41" t="s">
        <v>198</v>
      </c>
      <c r="E91" s="40" t="s">
        <v>33</v>
      </c>
      <c r="F91" s="53">
        <v>15</v>
      </c>
      <c r="G91" s="43">
        <v>248.18</v>
      </c>
      <c r="H91" s="43">
        <v>310.22000000000003</v>
      </c>
      <c r="I91" s="55">
        <f>F91*H91</f>
        <v>4653.3</v>
      </c>
      <c r="J91" s="56" t="s">
        <v>199</v>
      </c>
    </row>
    <row r="92" spans="1:10" ht="24.75" x14ac:dyDescent="0.15">
      <c r="A92" s="40" t="s">
        <v>200</v>
      </c>
      <c r="B92" s="40" t="s">
        <v>201</v>
      </c>
      <c r="C92" s="40" t="s">
        <v>202</v>
      </c>
      <c r="D92" s="41" t="s">
        <v>203</v>
      </c>
      <c r="E92" s="40" t="s">
        <v>33</v>
      </c>
      <c r="F92" s="53">
        <v>6</v>
      </c>
      <c r="G92" s="43">
        <v>323.23</v>
      </c>
      <c r="H92" s="43">
        <v>404.03</v>
      </c>
      <c r="I92" s="55">
        <f t="shared" ref="I92:I109" si="0">F92*H92</f>
        <v>2424.1799999999998</v>
      </c>
      <c r="J92" s="56" t="s">
        <v>204</v>
      </c>
    </row>
    <row r="93" spans="1:10" ht="24.75" x14ac:dyDescent="0.15">
      <c r="A93" s="40" t="s">
        <v>205</v>
      </c>
      <c r="B93" s="40" t="s">
        <v>206</v>
      </c>
      <c r="C93" s="40" t="s">
        <v>207</v>
      </c>
      <c r="D93" s="41" t="s">
        <v>208</v>
      </c>
      <c r="E93" s="40" t="s">
        <v>33</v>
      </c>
      <c r="F93" s="53">
        <v>6</v>
      </c>
      <c r="G93" s="43">
        <v>406.24</v>
      </c>
      <c r="H93" s="43">
        <v>507.8</v>
      </c>
      <c r="I93" s="55">
        <f t="shared" si="0"/>
        <v>3046.8</v>
      </c>
      <c r="J93" s="56" t="s">
        <v>209</v>
      </c>
    </row>
    <row r="94" spans="1:10" ht="24.75" x14ac:dyDescent="0.15">
      <c r="A94" s="40" t="s">
        <v>210</v>
      </c>
      <c r="B94" s="40" t="s">
        <v>211</v>
      </c>
      <c r="C94" s="40" t="s">
        <v>212</v>
      </c>
      <c r="D94" s="41" t="s">
        <v>213</v>
      </c>
      <c r="E94" s="40" t="s">
        <v>33</v>
      </c>
      <c r="F94" s="53">
        <v>14</v>
      </c>
      <c r="G94" s="43">
        <v>276.85000000000002</v>
      </c>
      <c r="H94" s="43">
        <v>346.06</v>
      </c>
      <c r="I94" s="55">
        <f t="shared" si="0"/>
        <v>4844.84</v>
      </c>
      <c r="J94" s="56" t="s">
        <v>214</v>
      </c>
    </row>
    <row r="95" spans="1:10" ht="24.75" x14ac:dyDescent="0.15">
      <c r="A95" s="40" t="s">
        <v>215</v>
      </c>
      <c r="B95" s="40" t="s">
        <v>216</v>
      </c>
      <c r="C95" s="40" t="s">
        <v>217</v>
      </c>
      <c r="D95" s="41" t="s">
        <v>218</v>
      </c>
      <c r="E95" s="40" t="s">
        <v>33</v>
      </c>
      <c r="F95" s="53">
        <v>15</v>
      </c>
      <c r="G95" s="43">
        <v>1596.66</v>
      </c>
      <c r="H95" s="43">
        <v>1995.82</v>
      </c>
      <c r="I95" s="55">
        <f t="shared" si="0"/>
        <v>29937.3</v>
      </c>
      <c r="J95" s="56" t="s">
        <v>219</v>
      </c>
    </row>
    <row r="96" spans="1:10" ht="24.75" x14ac:dyDescent="0.15">
      <c r="A96" s="40" t="s">
        <v>220</v>
      </c>
      <c r="B96" s="40">
        <v>100872</v>
      </c>
      <c r="C96" s="40" t="s">
        <v>26</v>
      </c>
      <c r="D96" s="41" t="s">
        <v>221</v>
      </c>
      <c r="E96" s="40" t="s">
        <v>33</v>
      </c>
      <c r="F96" s="53">
        <v>8</v>
      </c>
      <c r="G96" s="43">
        <v>299.5</v>
      </c>
      <c r="H96" s="43">
        <v>374.37</v>
      </c>
      <c r="I96" s="55">
        <f t="shared" si="0"/>
        <v>2994.96</v>
      </c>
      <c r="J96" s="56" t="s">
        <v>222</v>
      </c>
    </row>
    <row r="97" spans="1:10" ht="24.75" x14ac:dyDescent="0.15">
      <c r="A97" s="40" t="s">
        <v>223</v>
      </c>
      <c r="B97" s="40" t="s">
        <v>224</v>
      </c>
      <c r="C97" s="40" t="s">
        <v>225</v>
      </c>
      <c r="D97" s="41" t="s">
        <v>226</v>
      </c>
      <c r="E97" s="40" t="s">
        <v>33</v>
      </c>
      <c r="F97" s="53">
        <v>5</v>
      </c>
      <c r="G97" s="43">
        <v>1785.95</v>
      </c>
      <c r="H97" s="43">
        <v>2232.4299999999998</v>
      </c>
      <c r="I97" s="55">
        <f t="shared" si="0"/>
        <v>11162.15</v>
      </c>
      <c r="J97" s="56" t="s">
        <v>227</v>
      </c>
    </row>
    <row r="98" spans="1:10" ht="16.5" x14ac:dyDescent="0.15">
      <c r="A98" s="40" t="s">
        <v>228</v>
      </c>
      <c r="B98" s="40">
        <v>100856</v>
      </c>
      <c r="C98" s="40" t="s">
        <v>26</v>
      </c>
      <c r="D98" s="41" t="s">
        <v>229</v>
      </c>
      <c r="E98" s="40" t="s">
        <v>33</v>
      </c>
      <c r="F98" s="53">
        <v>23</v>
      </c>
      <c r="G98" s="43">
        <v>31.31</v>
      </c>
      <c r="H98" s="43">
        <v>39.130000000000003</v>
      </c>
      <c r="I98" s="55">
        <f t="shared" si="0"/>
        <v>899.99</v>
      </c>
      <c r="J98" s="56" t="s">
        <v>230</v>
      </c>
    </row>
    <row r="99" spans="1:10" ht="16.5" x14ac:dyDescent="0.15">
      <c r="A99" s="40" t="s">
        <v>231</v>
      </c>
      <c r="B99" s="40">
        <v>86887</v>
      </c>
      <c r="C99" s="40" t="s">
        <v>26</v>
      </c>
      <c r="D99" s="41" t="s">
        <v>232</v>
      </c>
      <c r="E99" s="40" t="s">
        <v>33</v>
      </c>
      <c r="F99" s="53">
        <v>50</v>
      </c>
      <c r="G99" s="43">
        <v>60.84</v>
      </c>
      <c r="H99" s="43">
        <v>76.05</v>
      </c>
      <c r="I99" s="55">
        <f t="shared" si="0"/>
        <v>3802.5</v>
      </c>
      <c r="J99" s="56" t="s">
        <v>233</v>
      </c>
    </row>
    <row r="100" spans="1:10" ht="16.5" x14ac:dyDescent="0.15">
      <c r="A100" s="40" t="s">
        <v>234</v>
      </c>
      <c r="B100" s="40">
        <v>86881</v>
      </c>
      <c r="C100" s="40" t="s">
        <v>26</v>
      </c>
      <c r="D100" s="41" t="s">
        <v>235</v>
      </c>
      <c r="E100" s="40" t="s">
        <v>33</v>
      </c>
      <c r="F100" s="53">
        <v>29</v>
      </c>
      <c r="G100" s="43">
        <v>229.26</v>
      </c>
      <c r="H100" s="43">
        <v>286.57</v>
      </c>
      <c r="I100" s="55">
        <f t="shared" si="0"/>
        <v>8310.5300000000007</v>
      </c>
      <c r="J100" s="56" t="s">
        <v>236</v>
      </c>
    </row>
    <row r="101" spans="1:10" ht="16.5" x14ac:dyDescent="0.15">
      <c r="A101" s="40" t="s">
        <v>237</v>
      </c>
      <c r="B101" s="40">
        <v>86878</v>
      </c>
      <c r="C101" s="40" t="s">
        <v>26</v>
      </c>
      <c r="D101" s="41" t="s">
        <v>238</v>
      </c>
      <c r="E101" s="40" t="s">
        <v>33</v>
      </c>
      <c r="F101" s="53">
        <v>28</v>
      </c>
      <c r="G101" s="43">
        <v>81.59</v>
      </c>
      <c r="H101" s="43">
        <v>101.98</v>
      </c>
      <c r="I101" s="55">
        <f t="shared" si="0"/>
        <v>2855.44</v>
      </c>
      <c r="J101" s="56" t="s">
        <v>222</v>
      </c>
    </row>
    <row r="102" spans="1:10" ht="16.5" x14ac:dyDescent="0.15">
      <c r="A102" s="40" t="s">
        <v>239</v>
      </c>
      <c r="B102" s="40">
        <v>95547</v>
      </c>
      <c r="C102" s="40" t="s">
        <v>26</v>
      </c>
      <c r="D102" s="41" t="s">
        <v>240</v>
      </c>
      <c r="E102" s="40" t="s">
        <v>33</v>
      </c>
      <c r="F102" s="53">
        <v>21</v>
      </c>
      <c r="G102" s="43">
        <v>76.17</v>
      </c>
      <c r="H102" s="43">
        <v>95.21</v>
      </c>
      <c r="I102" s="55">
        <f t="shared" si="0"/>
        <v>1999.4099999999999</v>
      </c>
      <c r="J102" s="56" t="s">
        <v>241</v>
      </c>
    </row>
    <row r="103" spans="1:10" ht="18.75" customHeight="1" x14ac:dyDescent="0.15">
      <c r="A103" s="40" t="s">
        <v>242</v>
      </c>
      <c r="B103" s="40">
        <v>37400</v>
      </c>
      <c r="C103" s="40" t="s">
        <v>26</v>
      </c>
      <c r="D103" s="41" t="s">
        <v>243</v>
      </c>
      <c r="E103" s="40" t="s">
        <v>33</v>
      </c>
      <c r="F103" s="53">
        <v>21</v>
      </c>
      <c r="G103" s="43">
        <v>66.540000000000006</v>
      </c>
      <c r="H103" s="43">
        <v>83.17</v>
      </c>
      <c r="I103" s="55">
        <f t="shared" si="0"/>
        <v>1746.57</v>
      </c>
      <c r="J103" s="56" t="s">
        <v>244</v>
      </c>
    </row>
    <row r="104" spans="1:10" ht="21" customHeight="1" x14ac:dyDescent="0.15">
      <c r="A104" s="40" t="s">
        <v>245</v>
      </c>
      <c r="B104" s="40">
        <v>37401</v>
      </c>
      <c r="C104" s="40" t="s">
        <v>26</v>
      </c>
      <c r="D104" s="41" t="s">
        <v>246</v>
      </c>
      <c r="E104" s="40" t="s">
        <v>33</v>
      </c>
      <c r="F104" s="53">
        <v>21</v>
      </c>
      <c r="G104" s="43">
        <v>66.540000000000006</v>
      </c>
      <c r="H104" s="43">
        <v>83.17</v>
      </c>
      <c r="I104" s="55">
        <f t="shared" si="0"/>
        <v>1746.57</v>
      </c>
      <c r="J104" s="56" t="s">
        <v>244</v>
      </c>
    </row>
    <row r="105" spans="1:10" ht="24.75" x14ac:dyDescent="0.15">
      <c r="A105" s="40" t="s">
        <v>247</v>
      </c>
      <c r="B105" s="40" t="s">
        <v>248</v>
      </c>
      <c r="C105" s="40" t="s">
        <v>249</v>
      </c>
      <c r="D105" s="41" t="s">
        <v>250</v>
      </c>
      <c r="E105" s="40" t="s">
        <v>38</v>
      </c>
      <c r="F105" s="53">
        <v>6.05</v>
      </c>
      <c r="G105" s="43">
        <v>201</v>
      </c>
      <c r="H105" s="43">
        <v>251.25</v>
      </c>
      <c r="I105" s="55">
        <f t="shared" si="0"/>
        <v>1520.0625</v>
      </c>
      <c r="J105" s="56" t="s">
        <v>251</v>
      </c>
    </row>
    <row r="106" spans="1:10" ht="24.75" x14ac:dyDescent="0.15">
      <c r="A106" s="40" t="s">
        <v>252</v>
      </c>
      <c r="B106" s="40">
        <v>100874</v>
      </c>
      <c r="C106" s="40" t="s">
        <v>26</v>
      </c>
      <c r="D106" s="41" t="s">
        <v>253</v>
      </c>
      <c r="E106" s="40" t="s">
        <v>33</v>
      </c>
      <c r="F106" s="53">
        <v>4</v>
      </c>
      <c r="G106" s="43">
        <v>389.42</v>
      </c>
      <c r="H106" s="43">
        <v>486.77</v>
      </c>
      <c r="I106" s="55">
        <f t="shared" si="0"/>
        <v>1947.08</v>
      </c>
      <c r="J106" s="56" t="s">
        <v>241</v>
      </c>
    </row>
    <row r="107" spans="1:10" ht="24.75" x14ac:dyDescent="0.15">
      <c r="A107" s="40" t="s">
        <v>254</v>
      </c>
      <c r="B107" s="40" t="s">
        <v>255</v>
      </c>
      <c r="C107" s="40" t="s">
        <v>256</v>
      </c>
      <c r="D107" s="41" t="s">
        <v>257</v>
      </c>
      <c r="E107" s="40" t="s">
        <v>33</v>
      </c>
      <c r="F107" s="53">
        <v>15</v>
      </c>
      <c r="G107" s="43">
        <v>372.36</v>
      </c>
      <c r="H107" s="43">
        <v>465.45</v>
      </c>
      <c r="I107" s="55">
        <f t="shared" si="0"/>
        <v>6981.75</v>
      </c>
      <c r="J107" s="56" t="s">
        <v>258</v>
      </c>
    </row>
    <row r="108" spans="1:10" ht="24.75" x14ac:dyDescent="0.15">
      <c r="A108" s="40" t="s">
        <v>259</v>
      </c>
      <c r="B108" s="40">
        <v>100871</v>
      </c>
      <c r="C108" s="40" t="s">
        <v>26</v>
      </c>
      <c r="D108" s="41" t="s">
        <v>260</v>
      </c>
      <c r="E108" s="40" t="s">
        <v>33</v>
      </c>
      <c r="F108" s="53">
        <v>4</v>
      </c>
      <c r="G108" s="43">
        <v>289.45999999999998</v>
      </c>
      <c r="H108" s="43">
        <v>361.82</v>
      </c>
      <c r="I108" s="55">
        <f t="shared" si="0"/>
        <v>1447.28</v>
      </c>
      <c r="J108" s="56" t="s">
        <v>251</v>
      </c>
    </row>
    <row r="109" spans="1:10" ht="24.75" x14ac:dyDescent="0.15">
      <c r="A109" s="40" t="s">
        <v>261</v>
      </c>
      <c r="B109" s="40">
        <v>100870</v>
      </c>
      <c r="C109" s="40" t="s">
        <v>26</v>
      </c>
      <c r="D109" s="41" t="s">
        <v>262</v>
      </c>
      <c r="E109" s="40" t="s">
        <v>33</v>
      </c>
      <c r="F109" s="53">
        <v>5</v>
      </c>
      <c r="G109" s="43">
        <v>273.75</v>
      </c>
      <c r="H109" s="43">
        <v>342.18</v>
      </c>
      <c r="I109" s="55">
        <f t="shared" si="0"/>
        <v>1710.9</v>
      </c>
      <c r="J109" s="56" t="s">
        <v>244</v>
      </c>
    </row>
    <row r="110" spans="1:10" ht="24.75" x14ac:dyDescent="0.15">
      <c r="A110" s="40" t="s">
        <v>263</v>
      </c>
      <c r="B110" s="40" t="s">
        <v>264</v>
      </c>
      <c r="C110" s="40" t="s">
        <v>265</v>
      </c>
      <c r="D110" s="41" t="s">
        <v>266</v>
      </c>
      <c r="E110" s="40" t="s">
        <v>33</v>
      </c>
      <c r="F110" s="42">
        <v>1</v>
      </c>
      <c r="G110" s="43">
        <v>464.08</v>
      </c>
      <c r="H110" s="43">
        <v>580.1</v>
      </c>
      <c r="I110" s="55">
        <f>F110*H110</f>
        <v>580.1</v>
      </c>
      <c r="J110" s="56" t="s">
        <v>267</v>
      </c>
    </row>
    <row r="111" spans="1:10" ht="24.75" x14ac:dyDescent="0.15">
      <c r="A111" s="40" t="s">
        <v>268</v>
      </c>
      <c r="B111" s="40" t="s">
        <v>269</v>
      </c>
      <c r="C111" s="40" t="s">
        <v>270</v>
      </c>
      <c r="D111" s="41" t="s">
        <v>271</v>
      </c>
      <c r="E111" s="40" t="s">
        <v>33</v>
      </c>
      <c r="F111" s="42">
        <v>4</v>
      </c>
      <c r="G111" s="43">
        <v>1815.92</v>
      </c>
      <c r="H111" s="43">
        <v>2269.9</v>
      </c>
      <c r="I111" s="55">
        <f t="shared" ref="I111:I128" si="1">F111*H111</f>
        <v>9079.6</v>
      </c>
      <c r="J111" s="56" t="s">
        <v>272</v>
      </c>
    </row>
    <row r="112" spans="1:10" ht="24.75" x14ac:dyDescent="0.15">
      <c r="A112" s="40" t="s">
        <v>273</v>
      </c>
      <c r="B112" s="40" t="s">
        <v>274</v>
      </c>
      <c r="C112" s="40" t="s">
        <v>275</v>
      </c>
      <c r="D112" s="41" t="s">
        <v>276</v>
      </c>
      <c r="E112" s="40" t="s">
        <v>33</v>
      </c>
      <c r="F112" s="42">
        <v>4</v>
      </c>
      <c r="G112" s="43">
        <v>1572.87</v>
      </c>
      <c r="H112" s="43">
        <v>1966.08</v>
      </c>
      <c r="I112" s="55">
        <f t="shared" si="1"/>
        <v>7864.32</v>
      </c>
      <c r="J112" s="56" t="s">
        <v>277</v>
      </c>
    </row>
    <row r="113" spans="1:10" ht="24.75" x14ac:dyDescent="0.15">
      <c r="A113" s="40" t="s">
        <v>278</v>
      </c>
      <c r="B113" s="40">
        <v>86909</v>
      </c>
      <c r="C113" s="40" t="s">
        <v>26</v>
      </c>
      <c r="D113" s="41" t="s">
        <v>279</v>
      </c>
      <c r="E113" s="40" t="s">
        <v>33</v>
      </c>
      <c r="F113" s="42">
        <v>7</v>
      </c>
      <c r="G113" s="43">
        <v>105.05</v>
      </c>
      <c r="H113" s="43">
        <v>131.31</v>
      </c>
      <c r="I113" s="55">
        <f t="shared" si="1"/>
        <v>919.17000000000007</v>
      </c>
      <c r="J113" s="56" t="s">
        <v>230</v>
      </c>
    </row>
    <row r="114" spans="1:10" ht="24.75" x14ac:dyDescent="0.15">
      <c r="A114" s="40" t="s">
        <v>280</v>
      </c>
      <c r="B114" s="40" t="s">
        <v>281</v>
      </c>
      <c r="C114" s="40" t="s">
        <v>282</v>
      </c>
      <c r="D114" s="41" t="s">
        <v>283</v>
      </c>
      <c r="E114" s="40" t="s">
        <v>33</v>
      </c>
      <c r="F114" s="42">
        <v>1</v>
      </c>
      <c r="G114" s="43">
        <v>994.45</v>
      </c>
      <c r="H114" s="43">
        <v>1243.06</v>
      </c>
      <c r="I114" s="55">
        <f t="shared" si="1"/>
        <v>1243.06</v>
      </c>
      <c r="J114" s="56" t="s">
        <v>284</v>
      </c>
    </row>
    <row r="115" spans="1:10" ht="24.75" x14ac:dyDescent="0.15">
      <c r="A115" s="40" t="s">
        <v>285</v>
      </c>
      <c r="B115" s="40" t="s">
        <v>286</v>
      </c>
      <c r="C115" s="40" t="s">
        <v>287</v>
      </c>
      <c r="D115" s="41" t="s">
        <v>288</v>
      </c>
      <c r="E115" s="40" t="s">
        <v>33</v>
      </c>
      <c r="F115" s="42">
        <v>5</v>
      </c>
      <c r="G115" s="43">
        <v>153.65</v>
      </c>
      <c r="H115" s="43">
        <v>192.06</v>
      </c>
      <c r="I115" s="55">
        <f t="shared" si="1"/>
        <v>960.3</v>
      </c>
      <c r="J115" s="56" t="s">
        <v>230</v>
      </c>
    </row>
    <row r="116" spans="1:10" ht="24.75" x14ac:dyDescent="0.15">
      <c r="A116" s="40" t="s">
        <v>289</v>
      </c>
      <c r="B116" s="40" t="s">
        <v>290</v>
      </c>
      <c r="C116" s="40" t="s">
        <v>291</v>
      </c>
      <c r="D116" s="41" t="s">
        <v>292</v>
      </c>
      <c r="E116" s="40" t="s">
        <v>33</v>
      </c>
      <c r="F116" s="42">
        <v>87</v>
      </c>
      <c r="G116" s="43">
        <v>133.36000000000001</v>
      </c>
      <c r="H116" s="43">
        <v>166.7</v>
      </c>
      <c r="I116" s="55">
        <f t="shared" si="1"/>
        <v>14502.9</v>
      </c>
      <c r="J116" s="56" t="s">
        <v>293</v>
      </c>
    </row>
    <row r="117" spans="1:10" ht="24.75" x14ac:dyDescent="0.15">
      <c r="A117" s="40" t="s">
        <v>294</v>
      </c>
      <c r="B117" s="40" t="s">
        <v>295</v>
      </c>
      <c r="C117" s="40" t="s">
        <v>296</v>
      </c>
      <c r="D117" s="41" t="s">
        <v>297</v>
      </c>
      <c r="E117" s="40" t="s">
        <v>33</v>
      </c>
      <c r="F117" s="42">
        <v>9</v>
      </c>
      <c r="G117" s="43">
        <v>15.99</v>
      </c>
      <c r="H117" s="43">
        <v>19.98</v>
      </c>
      <c r="I117" s="55">
        <f t="shared" si="1"/>
        <v>179.82</v>
      </c>
      <c r="J117" s="56" t="s">
        <v>298</v>
      </c>
    </row>
    <row r="118" spans="1:10" ht="24.75" x14ac:dyDescent="0.15">
      <c r="A118" s="40" t="s">
        <v>299</v>
      </c>
      <c r="B118" s="40" t="s">
        <v>300</v>
      </c>
      <c r="C118" s="40" t="s">
        <v>301</v>
      </c>
      <c r="D118" s="41" t="s">
        <v>302</v>
      </c>
      <c r="E118" s="40" t="s">
        <v>33</v>
      </c>
      <c r="F118" s="42">
        <v>71</v>
      </c>
      <c r="G118" s="43">
        <v>195.22</v>
      </c>
      <c r="H118" s="43">
        <v>244.02</v>
      </c>
      <c r="I118" s="55">
        <f t="shared" si="1"/>
        <v>17325.420000000002</v>
      </c>
      <c r="J118" s="56" t="s">
        <v>303</v>
      </c>
    </row>
    <row r="119" spans="1:10" ht="24.75" x14ac:dyDescent="0.15">
      <c r="A119" s="40" t="s">
        <v>304</v>
      </c>
      <c r="B119" s="40" t="s">
        <v>305</v>
      </c>
      <c r="C119" s="40" t="s">
        <v>306</v>
      </c>
      <c r="D119" s="41" t="s">
        <v>307</v>
      </c>
      <c r="E119" s="40" t="s">
        <v>33</v>
      </c>
      <c r="F119" s="42">
        <v>144</v>
      </c>
      <c r="G119" s="43">
        <v>26.06</v>
      </c>
      <c r="H119" s="43">
        <v>32.57</v>
      </c>
      <c r="I119" s="55">
        <f t="shared" si="1"/>
        <v>4690.08</v>
      </c>
      <c r="J119" s="56" t="s">
        <v>199</v>
      </c>
    </row>
    <row r="120" spans="1:10" ht="24.75" x14ac:dyDescent="0.15">
      <c r="A120" s="40" t="s">
        <v>308</v>
      </c>
      <c r="B120" s="40" t="s">
        <v>309</v>
      </c>
      <c r="C120" s="40" t="s">
        <v>310</v>
      </c>
      <c r="D120" s="41" t="s">
        <v>311</v>
      </c>
      <c r="E120" s="40" t="s">
        <v>33</v>
      </c>
      <c r="F120" s="42">
        <v>9</v>
      </c>
      <c r="G120" s="43">
        <v>151.02000000000001</v>
      </c>
      <c r="H120" s="43">
        <v>188.77</v>
      </c>
      <c r="I120" s="55">
        <f t="shared" si="1"/>
        <v>1698.93</v>
      </c>
      <c r="J120" s="56" t="s">
        <v>244</v>
      </c>
    </row>
    <row r="121" spans="1:10" ht="16.5" x14ac:dyDescent="0.15">
      <c r="A121" s="40" t="s">
        <v>312</v>
      </c>
      <c r="B121" s="40">
        <v>103782</v>
      </c>
      <c r="C121" s="40" t="s">
        <v>26</v>
      </c>
      <c r="D121" s="41" t="s">
        <v>313</v>
      </c>
      <c r="E121" s="40" t="s">
        <v>33</v>
      </c>
      <c r="F121" s="42">
        <v>32</v>
      </c>
      <c r="G121" s="43">
        <v>34.840000000000003</v>
      </c>
      <c r="H121" s="43">
        <v>43.55</v>
      </c>
      <c r="I121" s="55">
        <f t="shared" si="1"/>
        <v>1393.6</v>
      </c>
      <c r="J121" s="56" t="s">
        <v>251</v>
      </c>
    </row>
    <row r="122" spans="1:10" ht="24.75" x14ac:dyDescent="0.15">
      <c r="A122" s="40" t="s">
        <v>314</v>
      </c>
      <c r="B122" s="40" t="s">
        <v>315</v>
      </c>
      <c r="C122" s="40" t="s">
        <v>316</v>
      </c>
      <c r="D122" s="41" t="s">
        <v>317</v>
      </c>
      <c r="E122" s="40" t="s">
        <v>33</v>
      </c>
      <c r="F122" s="42">
        <v>99</v>
      </c>
      <c r="G122" s="43">
        <v>362.39</v>
      </c>
      <c r="H122" s="43">
        <v>452.98</v>
      </c>
      <c r="I122" s="55">
        <f t="shared" si="1"/>
        <v>44845.020000000004</v>
      </c>
      <c r="J122" s="56" t="s">
        <v>318</v>
      </c>
    </row>
    <row r="123" spans="1:10" ht="24.75" x14ac:dyDescent="0.15">
      <c r="A123" s="40" t="s">
        <v>319</v>
      </c>
      <c r="B123" s="40" t="s">
        <v>320</v>
      </c>
      <c r="C123" s="40" t="s">
        <v>321</v>
      </c>
      <c r="D123" s="41" t="s">
        <v>322</v>
      </c>
      <c r="E123" s="40" t="s">
        <v>33</v>
      </c>
      <c r="F123" s="42">
        <v>2</v>
      </c>
      <c r="G123" s="43">
        <v>448.1</v>
      </c>
      <c r="H123" s="43">
        <v>560.12</v>
      </c>
      <c r="I123" s="55">
        <f t="shared" si="1"/>
        <v>1120.24</v>
      </c>
      <c r="J123" s="56" t="s">
        <v>284</v>
      </c>
    </row>
    <row r="124" spans="1:10" ht="24.75" x14ac:dyDescent="0.15">
      <c r="A124" s="40" t="s">
        <v>323</v>
      </c>
      <c r="B124" s="40" t="s">
        <v>324</v>
      </c>
      <c r="C124" s="40" t="s">
        <v>325</v>
      </c>
      <c r="D124" s="41" t="s">
        <v>326</v>
      </c>
      <c r="E124" s="40" t="s">
        <v>33</v>
      </c>
      <c r="F124" s="42">
        <v>27</v>
      </c>
      <c r="G124" s="43">
        <v>517.55999999999995</v>
      </c>
      <c r="H124" s="43">
        <v>646.95000000000005</v>
      </c>
      <c r="I124" s="55">
        <f t="shared" si="1"/>
        <v>17467.650000000001</v>
      </c>
      <c r="J124" s="56" t="s">
        <v>327</v>
      </c>
    </row>
    <row r="125" spans="1:10" ht="24.75" x14ac:dyDescent="0.15">
      <c r="A125" s="40" t="s">
        <v>328</v>
      </c>
      <c r="B125" s="40" t="s">
        <v>329</v>
      </c>
      <c r="C125" s="40" t="s">
        <v>325</v>
      </c>
      <c r="D125" s="41" t="s">
        <v>330</v>
      </c>
      <c r="E125" s="40" t="s">
        <v>33</v>
      </c>
      <c r="F125" s="42">
        <v>54</v>
      </c>
      <c r="G125" s="43">
        <v>514.87</v>
      </c>
      <c r="H125" s="43">
        <v>643.58000000000004</v>
      </c>
      <c r="I125" s="55">
        <f t="shared" si="1"/>
        <v>34753.32</v>
      </c>
      <c r="J125" s="56" t="s">
        <v>331</v>
      </c>
    </row>
    <row r="126" spans="1:10" ht="24.75" x14ac:dyDescent="0.15">
      <c r="A126" s="40" t="s">
        <v>332</v>
      </c>
      <c r="B126" s="40" t="s">
        <v>333</v>
      </c>
      <c r="C126" s="40" t="s">
        <v>334</v>
      </c>
      <c r="D126" s="41" t="s">
        <v>335</v>
      </c>
      <c r="E126" s="40" t="s">
        <v>33</v>
      </c>
      <c r="F126" s="42">
        <v>322</v>
      </c>
      <c r="G126" s="43">
        <v>70.12</v>
      </c>
      <c r="H126" s="43">
        <v>87.65</v>
      </c>
      <c r="I126" s="55">
        <f t="shared" si="1"/>
        <v>28223.300000000003</v>
      </c>
      <c r="J126" s="56" t="s">
        <v>336</v>
      </c>
    </row>
    <row r="127" spans="1:10" ht="16.5" x14ac:dyDescent="0.15">
      <c r="A127" s="40" t="s">
        <v>337</v>
      </c>
      <c r="B127" s="40">
        <v>98297</v>
      </c>
      <c r="C127" s="40" t="s">
        <v>26</v>
      </c>
      <c r="D127" s="41" t="s">
        <v>338</v>
      </c>
      <c r="E127" s="40" t="s">
        <v>67</v>
      </c>
      <c r="F127" s="42">
        <v>4415</v>
      </c>
      <c r="G127" s="43">
        <v>7.51</v>
      </c>
      <c r="H127" s="43">
        <v>9.3800000000000008</v>
      </c>
      <c r="I127" s="55">
        <f t="shared" si="1"/>
        <v>41412.700000000004</v>
      </c>
      <c r="J127" s="56" t="s">
        <v>339</v>
      </c>
    </row>
    <row r="128" spans="1:10" ht="24.75" x14ac:dyDescent="0.15">
      <c r="A128" s="40" t="s">
        <v>340</v>
      </c>
      <c r="B128" s="40" t="s">
        <v>341</v>
      </c>
      <c r="C128" s="40" t="s">
        <v>342</v>
      </c>
      <c r="D128" s="41" t="s">
        <v>343</v>
      </c>
      <c r="E128" s="40" t="s">
        <v>33</v>
      </c>
      <c r="F128" s="42">
        <v>2</v>
      </c>
      <c r="G128" s="43">
        <v>80.209999999999994</v>
      </c>
      <c r="H128" s="43">
        <v>100.26</v>
      </c>
      <c r="I128" s="55">
        <f t="shared" si="1"/>
        <v>200.52</v>
      </c>
      <c r="J128" s="56" t="s">
        <v>298</v>
      </c>
    </row>
    <row r="129" spans="1:10" ht="24.75" x14ac:dyDescent="0.15">
      <c r="A129" s="40" t="s">
        <v>344</v>
      </c>
      <c r="B129" s="40" t="s">
        <v>345</v>
      </c>
      <c r="C129" s="40" t="s">
        <v>346</v>
      </c>
      <c r="D129" s="41" t="s">
        <v>347</v>
      </c>
      <c r="E129" s="40" t="s">
        <v>33</v>
      </c>
      <c r="F129" s="42">
        <v>17</v>
      </c>
      <c r="G129" s="43">
        <v>413.45</v>
      </c>
      <c r="H129" s="43">
        <v>516.80999999999995</v>
      </c>
      <c r="I129" s="55">
        <f>F129*H129</f>
        <v>8785.7699999999986</v>
      </c>
      <c r="J129" s="56" t="s">
        <v>348</v>
      </c>
    </row>
    <row r="130" spans="1:10" ht="24.75" x14ac:dyDescent="0.15">
      <c r="A130" s="40" t="s">
        <v>349</v>
      </c>
      <c r="B130" s="40" t="s">
        <v>350</v>
      </c>
      <c r="C130" s="40" t="s">
        <v>351</v>
      </c>
      <c r="D130" s="41" t="s">
        <v>352</v>
      </c>
      <c r="E130" s="40" t="s">
        <v>33</v>
      </c>
      <c r="F130" s="42">
        <v>27</v>
      </c>
      <c r="G130" s="43">
        <v>629.29999999999995</v>
      </c>
      <c r="H130" s="43">
        <v>786.62</v>
      </c>
      <c r="I130" s="55">
        <f t="shared" ref="I130:I146" si="2">F130*H130</f>
        <v>21238.74</v>
      </c>
      <c r="J130" s="56" t="s">
        <v>353</v>
      </c>
    </row>
    <row r="131" spans="1:10" ht="24.75" x14ac:dyDescent="0.15">
      <c r="A131" s="40" t="s">
        <v>354</v>
      </c>
      <c r="B131" s="40" t="s">
        <v>355</v>
      </c>
      <c r="C131" s="40" t="s">
        <v>356</v>
      </c>
      <c r="D131" s="41" t="s">
        <v>357</v>
      </c>
      <c r="E131" s="40" t="s">
        <v>67</v>
      </c>
      <c r="F131" s="42">
        <v>192</v>
      </c>
      <c r="G131" s="43">
        <v>384.17</v>
      </c>
      <c r="H131" s="43">
        <v>480.21</v>
      </c>
      <c r="I131" s="55">
        <f t="shared" si="2"/>
        <v>92200.319999999992</v>
      </c>
      <c r="J131" s="56" t="s">
        <v>358</v>
      </c>
    </row>
    <row r="132" spans="1:10" ht="24.75" x14ac:dyDescent="0.15">
      <c r="A132" s="40" t="s">
        <v>359</v>
      </c>
      <c r="B132" s="40" t="s">
        <v>360</v>
      </c>
      <c r="C132" s="40" t="s">
        <v>361</v>
      </c>
      <c r="D132" s="41" t="s">
        <v>362</v>
      </c>
      <c r="E132" s="40" t="s">
        <v>38</v>
      </c>
      <c r="F132" s="42">
        <v>1491.7</v>
      </c>
      <c r="G132" s="43">
        <v>17.63</v>
      </c>
      <c r="H132" s="43">
        <v>22.03</v>
      </c>
      <c r="I132" s="55">
        <f t="shared" si="2"/>
        <v>32862.151000000005</v>
      </c>
      <c r="J132" s="56" t="s">
        <v>363</v>
      </c>
    </row>
    <row r="133" spans="1:10" x14ac:dyDescent="0.15">
      <c r="A133" s="40" t="s">
        <v>364</v>
      </c>
      <c r="B133" s="40">
        <v>90776</v>
      </c>
      <c r="C133" s="40" t="s">
        <v>26</v>
      </c>
      <c r="D133" s="41" t="s">
        <v>365</v>
      </c>
      <c r="E133" s="40" t="s">
        <v>366</v>
      </c>
      <c r="F133" s="42">
        <v>880</v>
      </c>
      <c r="G133" s="43">
        <v>39.1</v>
      </c>
      <c r="H133" s="43">
        <v>48.87</v>
      </c>
      <c r="I133" s="55">
        <f t="shared" si="2"/>
        <v>43005.599999999999</v>
      </c>
      <c r="J133" s="56" t="s">
        <v>367</v>
      </c>
    </row>
    <row r="134" spans="1:10" ht="16.5" x14ac:dyDescent="0.15">
      <c r="A134" s="40" t="s">
        <v>368</v>
      </c>
      <c r="B134" s="40">
        <v>90778</v>
      </c>
      <c r="C134" s="40" t="s">
        <v>26</v>
      </c>
      <c r="D134" s="41" t="s">
        <v>369</v>
      </c>
      <c r="E134" s="40" t="s">
        <v>366</v>
      </c>
      <c r="F134" s="42">
        <v>660</v>
      </c>
      <c r="G134" s="43">
        <v>140.96</v>
      </c>
      <c r="H134" s="43">
        <v>176.2</v>
      </c>
      <c r="I134" s="55">
        <f t="shared" si="2"/>
        <v>116291.99999999999</v>
      </c>
      <c r="J134" s="56" t="s">
        <v>370</v>
      </c>
    </row>
    <row r="135" spans="1:10" ht="16.5" x14ac:dyDescent="0.15">
      <c r="A135" s="40" t="s">
        <v>371</v>
      </c>
      <c r="B135" s="40">
        <v>100309</v>
      </c>
      <c r="C135" s="40" t="s">
        <v>26</v>
      </c>
      <c r="D135" s="41" t="s">
        <v>372</v>
      </c>
      <c r="E135" s="40" t="s">
        <v>366</v>
      </c>
      <c r="F135" s="42">
        <v>880</v>
      </c>
      <c r="G135" s="43">
        <v>35.380000000000003</v>
      </c>
      <c r="H135" s="43">
        <v>44.22</v>
      </c>
      <c r="I135" s="55">
        <f t="shared" si="2"/>
        <v>38913.599999999999</v>
      </c>
      <c r="J135" s="56" t="s">
        <v>373</v>
      </c>
    </row>
    <row r="136" spans="1:10" ht="16.5" x14ac:dyDescent="0.15">
      <c r="A136" s="40" t="s">
        <v>374</v>
      </c>
      <c r="B136" s="40">
        <v>92145</v>
      </c>
      <c r="C136" s="40" t="s">
        <v>26</v>
      </c>
      <c r="D136" s="41" t="s">
        <v>375</v>
      </c>
      <c r="E136" s="40" t="s">
        <v>376</v>
      </c>
      <c r="F136" s="42">
        <v>660</v>
      </c>
      <c r="G136" s="43">
        <v>81.87</v>
      </c>
      <c r="H136" s="43">
        <v>102.33</v>
      </c>
      <c r="I136" s="55">
        <f t="shared" si="2"/>
        <v>67537.8</v>
      </c>
      <c r="J136" s="56" t="s">
        <v>377</v>
      </c>
    </row>
    <row r="137" spans="1:10" ht="16.5" x14ac:dyDescent="0.15">
      <c r="A137" s="40" t="s">
        <v>378</v>
      </c>
      <c r="B137" s="40">
        <v>92146</v>
      </c>
      <c r="C137" s="40" t="s">
        <v>26</v>
      </c>
      <c r="D137" s="41" t="s">
        <v>379</v>
      </c>
      <c r="E137" s="40" t="s">
        <v>380</v>
      </c>
      <c r="F137" s="42">
        <v>1980</v>
      </c>
      <c r="G137" s="43">
        <v>34.03</v>
      </c>
      <c r="H137" s="43">
        <v>42.53</v>
      </c>
      <c r="I137" s="55">
        <f t="shared" si="2"/>
        <v>84209.400000000009</v>
      </c>
      <c r="J137" s="56" t="s">
        <v>381</v>
      </c>
    </row>
    <row r="138" spans="1:10" ht="16.5" x14ac:dyDescent="0.15">
      <c r="A138" s="40" t="s">
        <v>382</v>
      </c>
      <c r="B138" s="40">
        <v>97631</v>
      </c>
      <c r="C138" s="40" t="s">
        <v>26</v>
      </c>
      <c r="D138" s="41" t="s">
        <v>383</v>
      </c>
      <c r="E138" s="40" t="s">
        <v>38</v>
      </c>
      <c r="F138" s="42">
        <v>50</v>
      </c>
      <c r="G138" s="43">
        <v>14.06</v>
      </c>
      <c r="H138" s="43">
        <v>17.57</v>
      </c>
      <c r="I138" s="55">
        <f t="shared" si="2"/>
        <v>878.5</v>
      </c>
      <c r="J138" s="56" t="s">
        <v>230</v>
      </c>
    </row>
    <row r="139" spans="1:10" ht="16.5" x14ac:dyDescent="0.15">
      <c r="A139" s="40" t="s">
        <v>384</v>
      </c>
      <c r="B139" s="40">
        <v>102520</v>
      </c>
      <c r="C139" s="40" t="s">
        <v>26</v>
      </c>
      <c r="D139" s="41" t="s">
        <v>385</v>
      </c>
      <c r="E139" s="40" t="s">
        <v>38</v>
      </c>
      <c r="F139" s="42">
        <v>170</v>
      </c>
      <c r="G139" s="43">
        <v>101.76</v>
      </c>
      <c r="H139" s="43">
        <v>127.2</v>
      </c>
      <c r="I139" s="55">
        <f t="shared" si="2"/>
        <v>21624</v>
      </c>
      <c r="J139" s="56" t="s">
        <v>386</v>
      </c>
    </row>
    <row r="140" spans="1:10" ht="33" x14ac:dyDescent="0.15">
      <c r="A140" s="40" t="s">
        <v>387</v>
      </c>
      <c r="B140" s="40">
        <v>97331</v>
      </c>
      <c r="C140" s="40" t="s">
        <v>26</v>
      </c>
      <c r="D140" s="41" t="s">
        <v>388</v>
      </c>
      <c r="E140" s="40" t="s">
        <v>67</v>
      </c>
      <c r="F140" s="42">
        <v>461.1</v>
      </c>
      <c r="G140" s="43">
        <v>31.84</v>
      </c>
      <c r="H140" s="43">
        <v>39.799999999999997</v>
      </c>
      <c r="I140" s="55">
        <f t="shared" si="2"/>
        <v>18351.78</v>
      </c>
      <c r="J140" s="56" t="s">
        <v>389</v>
      </c>
    </row>
    <row r="141" spans="1:10" ht="33" x14ac:dyDescent="0.15">
      <c r="A141" s="40" t="s">
        <v>390</v>
      </c>
      <c r="B141" s="40">
        <v>90778</v>
      </c>
      <c r="C141" s="40" t="s">
        <v>26</v>
      </c>
      <c r="D141" s="41" t="s">
        <v>391</v>
      </c>
      <c r="E141" s="40" t="s">
        <v>67</v>
      </c>
      <c r="F141" s="42">
        <v>461.1</v>
      </c>
      <c r="G141" s="43">
        <v>51.25</v>
      </c>
      <c r="H141" s="43">
        <v>64.06</v>
      </c>
      <c r="I141" s="55">
        <f t="shared" si="2"/>
        <v>29538.066000000003</v>
      </c>
      <c r="J141" s="56" t="s">
        <v>392</v>
      </c>
    </row>
    <row r="142" spans="1:10" ht="24.75" x14ac:dyDescent="0.15">
      <c r="A142" s="40" t="s">
        <v>393</v>
      </c>
      <c r="B142" s="40" t="s">
        <v>394</v>
      </c>
      <c r="C142" s="40" t="s">
        <v>395</v>
      </c>
      <c r="D142" s="41" t="s">
        <v>396</v>
      </c>
      <c r="E142" s="40" t="s">
        <v>33</v>
      </c>
      <c r="F142" s="42">
        <v>37</v>
      </c>
      <c r="G142" s="43">
        <v>70.150000000000006</v>
      </c>
      <c r="H142" s="43">
        <v>87.68</v>
      </c>
      <c r="I142" s="55">
        <f t="shared" si="2"/>
        <v>3244.1600000000003</v>
      </c>
      <c r="J142" s="56" t="s">
        <v>209</v>
      </c>
    </row>
    <row r="143" spans="1:10" ht="41.25" x14ac:dyDescent="0.15">
      <c r="A143" s="40" t="s">
        <v>397</v>
      </c>
      <c r="B143" s="40" t="s">
        <v>398</v>
      </c>
      <c r="C143" s="40" t="s">
        <v>399</v>
      </c>
      <c r="D143" s="41" t="s">
        <v>400</v>
      </c>
      <c r="E143" s="40" t="s">
        <v>67</v>
      </c>
      <c r="F143" s="42">
        <v>335</v>
      </c>
      <c r="G143" s="43">
        <v>124.68</v>
      </c>
      <c r="H143" s="43">
        <v>155.85</v>
      </c>
      <c r="I143" s="55">
        <f t="shared" si="2"/>
        <v>52209.75</v>
      </c>
      <c r="J143" s="56" t="s">
        <v>401</v>
      </c>
    </row>
    <row r="144" spans="1:10" ht="16.5" x14ac:dyDescent="0.15">
      <c r="A144" s="40" t="s">
        <v>402</v>
      </c>
      <c r="B144" s="40">
        <v>102191</v>
      </c>
      <c r="C144" s="40" t="s">
        <v>26</v>
      </c>
      <c r="D144" s="41" t="s">
        <v>403</v>
      </c>
      <c r="E144" s="40" t="s">
        <v>38</v>
      </c>
      <c r="F144" s="42">
        <v>27</v>
      </c>
      <c r="G144" s="43">
        <v>26.48</v>
      </c>
      <c r="H144" s="43">
        <v>33.1</v>
      </c>
      <c r="I144" s="55">
        <f t="shared" si="2"/>
        <v>893.7</v>
      </c>
      <c r="J144" s="56" t="s">
        <v>230</v>
      </c>
    </row>
    <row r="145" spans="1:10" ht="24.75" x14ac:dyDescent="0.15">
      <c r="A145" s="40" t="s">
        <v>404</v>
      </c>
      <c r="B145" s="40" t="s">
        <v>405</v>
      </c>
      <c r="C145" s="40" t="s">
        <v>406</v>
      </c>
      <c r="D145" s="41" t="s">
        <v>407</v>
      </c>
      <c r="E145" s="40" t="s">
        <v>38</v>
      </c>
      <c r="F145" s="42">
        <v>27</v>
      </c>
      <c r="G145" s="43">
        <v>161.83000000000001</v>
      </c>
      <c r="H145" s="43">
        <v>202.28</v>
      </c>
      <c r="I145" s="55">
        <f t="shared" si="2"/>
        <v>5461.56</v>
      </c>
      <c r="J145" s="56" t="s">
        <v>408</v>
      </c>
    </row>
    <row r="146" spans="1:10" ht="24.75" x14ac:dyDescent="0.15">
      <c r="A146" s="40" t="s">
        <v>409</v>
      </c>
      <c r="B146" s="40">
        <v>104793</v>
      </c>
      <c r="C146" s="40" t="s">
        <v>26</v>
      </c>
      <c r="D146" s="41" t="s">
        <v>410</v>
      </c>
      <c r="E146" s="40" t="s">
        <v>67</v>
      </c>
      <c r="F146" s="42">
        <v>3680</v>
      </c>
      <c r="G146" s="43">
        <v>0.68</v>
      </c>
      <c r="H146" s="43">
        <v>0.85</v>
      </c>
      <c r="I146" s="55">
        <f t="shared" si="2"/>
        <v>3128</v>
      </c>
      <c r="J146" s="56" t="s">
        <v>209</v>
      </c>
    </row>
    <row r="147" spans="1:10" ht="24.75" x14ac:dyDescent="0.15">
      <c r="A147" s="40" t="s">
        <v>411</v>
      </c>
      <c r="B147" s="40" t="s">
        <v>412</v>
      </c>
      <c r="C147" s="40" t="s">
        <v>413</v>
      </c>
      <c r="D147" s="41" t="s">
        <v>414</v>
      </c>
      <c r="E147" s="40" t="s">
        <v>67</v>
      </c>
      <c r="F147" s="42">
        <v>21</v>
      </c>
      <c r="G147" s="43">
        <v>31.11</v>
      </c>
      <c r="H147" s="43">
        <v>38.880000000000003</v>
      </c>
      <c r="I147" s="55">
        <f>F147*H147</f>
        <v>816.48</v>
      </c>
      <c r="J147" s="57" t="s">
        <v>230</v>
      </c>
    </row>
    <row r="148" spans="1:10" ht="24.75" x14ac:dyDescent="0.15">
      <c r="A148" s="40" t="s">
        <v>415</v>
      </c>
      <c r="B148" s="40" t="s">
        <v>416</v>
      </c>
      <c r="C148" s="40" t="s">
        <v>413</v>
      </c>
      <c r="D148" s="41" t="s">
        <v>417</v>
      </c>
      <c r="E148" s="40" t="s">
        <v>67</v>
      </c>
      <c r="F148" s="42">
        <v>370</v>
      </c>
      <c r="G148" s="43">
        <v>31.11</v>
      </c>
      <c r="H148" s="43">
        <v>38.880000000000003</v>
      </c>
      <c r="I148" s="55">
        <f t="shared" ref="I148:I164" si="3">F148*H148</f>
        <v>14385.6</v>
      </c>
      <c r="J148" s="57" t="s">
        <v>293</v>
      </c>
    </row>
    <row r="149" spans="1:10" ht="24.75" x14ac:dyDescent="0.15">
      <c r="A149" s="40" t="s">
        <v>418</v>
      </c>
      <c r="B149" s="40" t="s">
        <v>419</v>
      </c>
      <c r="C149" s="40" t="s">
        <v>420</v>
      </c>
      <c r="D149" s="41" t="s">
        <v>421</v>
      </c>
      <c r="E149" s="40" t="s">
        <v>38</v>
      </c>
      <c r="F149" s="42">
        <v>3.6</v>
      </c>
      <c r="G149" s="43">
        <v>30.07</v>
      </c>
      <c r="H149" s="43">
        <v>37.58</v>
      </c>
      <c r="I149" s="55">
        <f t="shared" si="3"/>
        <v>135.28800000000001</v>
      </c>
      <c r="J149" s="57" t="s">
        <v>422</v>
      </c>
    </row>
    <row r="150" spans="1:10" ht="24.75" x14ac:dyDescent="0.15">
      <c r="A150" s="40" t="s">
        <v>423</v>
      </c>
      <c r="B150" s="40" t="s">
        <v>424</v>
      </c>
      <c r="C150" s="40" t="s">
        <v>425</v>
      </c>
      <c r="D150" s="41" t="s">
        <v>426</v>
      </c>
      <c r="E150" s="40" t="s">
        <v>33</v>
      </c>
      <c r="F150" s="42">
        <v>2</v>
      </c>
      <c r="G150" s="43">
        <v>66.680000000000007</v>
      </c>
      <c r="H150" s="43">
        <v>83.35</v>
      </c>
      <c r="I150" s="55">
        <f t="shared" si="3"/>
        <v>166.7</v>
      </c>
      <c r="J150" s="57" t="s">
        <v>298</v>
      </c>
    </row>
    <row r="151" spans="1:10" ht="24.75" x14ac:dyDescent="0.15">
      <c r="A151" s="40" t="s">
        <v>427</v>
      </c>
      <c r="B151" s="40" t="s">
        <v>428</v>
      </c>
      <c r="C151" s="40" t="s">
        <v>429</v>
      </c>
      <c r="D151" s="41" t="s">
        <v>430</v>
      </c>
      <c r="E151" s="40" t="s">
        <v>38</v>
      </c>
      <c r="F151" s="42">
        <v>3</v>
      </c>
      <c r="G151" s="43">
        <v>25.97</v>
      </c>
      <c r="H151" s="43">
        <v>32.46</v>
      </c>
      <c r="I151" s="55">
        <f t="shared" si="3"/>
        <v>97.38</v>
      </c>
      <c r="J151" s="57" t="s">
        <v>422</v>
      </c>
    </row>
    <row r="152" spans="1:10" ht="33" x14ac:dyDescent="0.15">
      <c r="A152" s="40" t="s">
        <v>431</v>
      </c>
      <c r="B152" s="40">
        <v>103321</v>
      </c>
      <c r="C152" s="40" t="s">
        <v>26</v>
      </c>
      <c r="D152" s="41" t="s">
        <v>432</v>
      </c>
      <c r="E152" s="40" t="s">
        <v>38</v>
      </c>
      <c r="F152" s="58">
        <v>5.0199999999999996</v>
      </c>
      <c r="G152" s="43">
        <v>129.69999999999999</v>
      </c>
      <c r="H152" s="43">
        <v>162.12</v>
      </c>
      <c r="I152" s="55">
        <f t="shared" si="3"/>
        <v>813.8424</v>
      </c>
      <c r="J152" s="57" t="s">
        <v>230</v>
      </c>
    </row>
    <row r="153" spans="1:10" ht="24.75" x14ac:dyDescent="0.15">
      <c r="A153" s="40" t="s">
        <v>433</v>
      </c>
      <c r="B153" s="40" t="s">
        <v>434</v>
      </c>
      <c r="C153" s="40" t="s">
        <v>435</v>
      </c>
      <c r="D153" s="41" t="s">
        <v>436</v>
      </c>
      <c r="E153" s="40" t="s">
        <v>38</v>
      </c>
      <c r="F153" s="58">
        <v>18.96</v>
      </c>
      <c r="G153" s="43">
        <v>50.69</v>
      </c>
      <c r="H153" s="43">
        <v>63.36</v>
      </c>
      <c r="I153" s="55">
        <f t="shared" si="3"/>
        <v>1201.3056000000001</v>
      </c>
      <c r="J153" s="57" t="s">
        <v>284</v>
      </c>
    </row>
    <row r="154" spans="1:10" ht="33" x14ac:dyDescent="0.15">
      <c r="A154" s="40" t="s">
        <v>437</v>
      </c>
      <c r="B154" s="40">
        <v>90806</v>
      </c>
      <c r="C154" s="40" t="s">
        <v>26</v>
      </c>
      <c r="D154" s="41" t="s">
        <v>438</v>
      </c>
      <c r="E154" s="40" t="s">
        <v>33</v>
      </c>
      <c r="F154" s="58">
        <v>2</v>
      </c>
      <c r="G154" s="43">
        <v>435.3</v>
      </c>
      <c r="H154" s="43">
        <v>544.12</v>
      </c>
      <c r="I154" s="55">
        <f t="shared" si="3"/>
        <v>1088.24</v>
      </c>
      <c r="J154" s="57" t="s">
        <v>284</v>
      </c>
    </row>
    <row r="155" spans="1:10" ht="24.75" x14ac:dyDescent="0.15">
      <c r="A155" s="40" t="s">
        <v>439</v>
      </c>
      <c r="B155" s="40">
        <v>100697</v>
      </c>
      <c r="C155" s="40" t="s">
        <v>26</v>
      </c>
      <c r="D155" s="59" t="s">
        <v>440</v>
      </c>
      <c r="E155" s="40" t="s">
        <v>33</v>
      </c>
      <c r="F155" s="58">
        <v>11</v>
      </c>
      <c r="G155" s="43">
        <v>91.68</v>
      </c>
      <c r="H155" s="43">
        <v>114.6</v>
      </c>
      <c r="I155" s="55">
        <f t="shared" si="3"/>
        <v>1260.5999999999999</v>
      </c>
      <c r="J155" s="57" t="s">
        <v>284</v>
      </c>
    </row>
    <row r="156" spans="1:10" ht="24.75" x14ac:dyDescent="0.15">
      <c r="A156" s="40" t="s">
        <v>441</v>
      </c>
      <c r="B156" s="40">
        <v>100696</v>
      </c>
      <c r="C156" s="40" t="s">
        <v>26</v>
      </c>
      <c r="D156" s="59" t="s">
        <v>442</v>
      </c>
      <c r="E156" s="40" t="s">
        <v>33</v>
      </c>
      <c r="F156" s="58">
        <v>6</v>
      </c>
      <c r="G156" s="43">
        <v>83.24</v>
      </c>
      <c r="H156" s="43">
        <v>104.05</v>
      </c>
      <c r="I156" s="55">
        <f t="shared" si="3"/>
        <v>624.29999999999995</v>
      </c>
      <c r="J156" s="57" t="s">
        <v>267</v>
      </c>
    </row>
    <row r="157" spans="1:10" ht="24.75" x14ac:dyDescent="0.15">
      <c r="A157" s="40" t="s">
        <v>443</v>
      </c>
      <c r="B157" s="40">
        <v>100695</v>
      </c>
      <c r="C157" s="40" t="s">
        <v>26</v>
      </c>
      <c r="D157" s="59" t="s">
        <v>444</v>
      </c>
      <c r="E157" s="40" t="s">
        <v>33</v>
      </c>
      <c r="F157" s="58">
        <v>9</v>
      </c>
      <c r="G157" s="43">
        <v>74.849999999999994</v>
      </c>
      <c r="H157" s="43">
        <v>93.56</v>
      </c>
      <c r="I157" s="55">
        <f t="shared" si="3"/>
        <v>842.04</v>
      </c>
      <c r="J157" s="57" t="s">
        <v>230</v>
      </c>
    </row>
    <row r="158" spans="1:10" x14ac:dyDescent="0.15">
      <c r="A158" s="21" t="s">
        <v>445</v>
      </c>
      <c r="B158" s="23"/>
      <c r="C158" s="23"/>
      <c r="D158" s="46" t="s">
        <v>446</v>
      </c>
      <c r="E158" s="23"/>
      <c r="F158" s="47"/>
      <c r="G158" s="48"/>
      <c r="H158" s="48"/>
      <c r="I158" s="60">
        <f>I159</f>
        <v>1841.6039999999998</v>
      </c>
      <c r="J158" s="55"/>
    </row>
    <row r="159" spans="1:10" ht="24.75" x14ac:dyDescent="0.15">
      <c r="A159" s="40" t="s">
        <v>447</v>
      </c>
      <c r="B159" s="40" t="s">
        <v>448</v>
      </c>
      <c r="C159" s="40" t="s">
        <v>449</v>
      </c>
      <c r="D159" s="59" t="s">
        <v>450</v>
      </c>
      <c r="E159" s="40" t="s">
        <v>67</v>
      </c>
      <c r="F159" s="58">
        <v>24.9</v>
      </c>
      <c r="G159" s="43">
        <v>59.17</v>
      </c>
      <c r="H159" s="43">
        <v>73.959999999999994</v>
      </c>
      <c r="I159" s="55">
        <f t="shared" si="3"/>
        <v>1841.6039999999998</v>
      </c>
      <c r="J159" s="57" t="s">
        <v>244</v>
      </c>
    </row>
    <row r="160" spans="1:10" x14ac:dyDescent="0.15">
      <c r="A160" s="21" t="s">
        <v>451</v>
      </c>
      <c r="B160" s="23"/>
      <c r="C160" s="23"/>
      <c r="D160" s="46" t="s">
        <v>452</v>
      </c>
      <c r="E160" s="23"/>
      <c r="F160" s="47"/>
      <c r="G160" s="48"/>
      <c r="H160" s="48"/>
      <c r="I160" s="48">
        <f>I161+I162</f>
        <v>3360.0792000000001</v>
      </c>
      <c r="J160" s="55"/>
    </row>
    <row r="161" spans="1:10" ht="24.75" x14ac:dyDescent="0.15">
      <c r="A161" s="40" t="s">
        <v>453</v>
      </c>
      <c r="B161" s="40" t="s">
        <v>454</v>
      </c>
      <c r="C161" s="40" t="s">
        <v>455</v>
      </c>
      <c r="D161" s="41" t="s">
        <v>456</v>
      </c>
      <c r="E161" s="40" t="s">
        <v>38</v>
      </c>
      <c r="F161" s="58">
        <v>46.21</v>
      </c>
      <c r="G161" s="43">
        <v>12.42</v>
      </c>
      <c r="H161" s="43">
        <v>15.52</v>
      </c>
      <c r="I161" s="61">
        <f t="shared" si="3"/>
        <v>717.17920000000004</v>
      </c>
      <c r="J161" s="57" t="s">
        <v>267</v>
      </c>
    </row>
    <row r="162" spans="1:10" ht="24.75" x14ac:dyDescent="0.15">
      <c r="A162" s="40" t="s">
        <v>457</v>
      </c>
      <c r="B162" s="40" t="s">
        <v>458</v>
      </c>
      <c r="C162" s="40" t="s">
        <v>459</v>
      </c>
      <c r="D162" s="59" t="s">
        <v>460</v>
      </c>
      <c r="E162" s="40" t="s">
        <v>67</v>
      </c>
      <c r="F162" s="58">
        <v>95</v>
      </c>
      <c r="G162" s="43">
        <v>22.26</v>
      </c>
      <c r="H162" s="43">
        <v>27.82</v>
      </c>
      <c r="I162" s="55">
        <f t="shared" si="3"/>
        <v>2642.9</v>
      </c>
      <c r="J162" s="57" t="s">
        <v>461</v>
      </c>
    </row>
    <row r="163" spans="1:10" x14ac:dyDescent="0.15">
      <c r="A163" s="21" t="s">
        <v>462</v>
      </c>
      <c r="B163" s="23"/>
      <c r="C163" s="23"/>
      <c r="D163" s="46" t="s">
        <v>463</v>
      </c>
      <c r="E163" s="23"/>
      <c r="F163" s="47"/>
      <c r="G163" s="48"/>
      <c r="H163" s="48"/>
      <c r="I163" s="60">
        <f>I164</f>
        <v>976.64</v>
      </c>
      <c r="J163" s="55"/>
    </row>
    <row r="164" spans="1:10" ht="24.75" x14ac:dyDescent="0.15">
      <c r="A164" s="40" t="s">
        <v>464</v>
      </c>
      <c r="B164" s="40" t="s">
        <v>465</v>
      </c>
      <c r="C164" s="40" t="s">
        <v>466</v>
      </c>
      <c r="D164" s="41" t="s">
        <v>467</v>
      </c>
      <c r="E164" s="40" t="s">
        <v>33</v>
      </c>
      <c r="F164" s="58">
        <v>8</v>
      </c>
      <c r="G164" s="43">
        <v>97.67</v>
      </c>
      <c r="H164" s="43">
        <v>122.08</v>
      </c>
      <c r="I164" s="55">
        <f t="shared" si="3"/>
        <v>976.64</v>
      </c>
      <c r="J164" s="57" t="s">
        <v>230</v>
      </c>
    </row>
    <row r="165" spans="1:10" x14ac:dyDescent="0.15">
      <c r="A165" s="21" t="s">
        <v>468</v>
      </c>
      <c r="B165" s="23"/>
      <c r="C165" s="23"/>
      <c r="D165" s="46" t="s">
        <v>469</v>
      </c>
      <c r="E165" s="23"/>
      <c r="F165" s="23"/>
      <c r="G165" s="48"/>
      <c r="H165" s="48"/>
      <c r="I165" s="60">
        <v>34901.94</v>
      </c>
      <c r="J165" s="62" t="s">
        <v>331</v>
      </c>
    </row>
    <row r="166" spans="1:10" ht="16.5" x14ac:dyDescent="0.15">
      <c r="A166" s="40" t="s">
        <v>470</v>
      </c>
      <c r="B166" s="40">
        <v>92980</v>
      </c>
      <c r="C166" s="40" t="s">
        <v>26</v>
      </c>
      <c r="D166" s="41" t="s">
        <v>471</v>
      </c>
      <c r="E166" s="40"/>
      <c r="F166" s="63">
        <v>10</v>
      </c>
      <c r="G166" s="43">
        <v>11.68</v>
      </c>
      <c r="H166" s="43">
        <v>14.6</v>
      </c>
      <c r="I166" s="55">
        <f>F166*H166</f>
        <v>146</v>
      </c>
      <c r="J166" s="64">
        <v>1E-4</v>
      </c>
    </row>
    <row r="167" spans="1:10" ht="16.5" x14ac:dyDescent="0.15">
      <c r="A167" s="40" t="s">
        <v>472</v>
      </c>
      <c r="B167" s="40">
        <v>92982</v>
      </c>
      <c r="C167" s="40" t="s">
        <v>26</v>
      </c>
      <c r="D167" s="41" t="s">
        <v>473</v>
      </c>
      <c r="E167" s="40"/>
      <c r="F167" s="63">
        <v>10</v>
      </c>
      <c r="G167" s="43">
        <v>18.489999999999998</v>
      </c>
      <c r="H167" s="43">
        <v>23.11</v>
      </c>
      <c r="I167" s="55">
        <f t="shared" ref="I167:I177" si="4">F167*H167</f>
        <v>231.1</v>
      </c>
      <c r="J167" s="64">
        <v>1E-4</v>
      </c>
    </row>
    <row r="168" spans="1:10" ht="16.5" x14ac:dyDescent="0.15">
      <c r="A168" s="40" t="s">
        <v>474</v>
      </c>
      <c r="B168" s="40">
        <v>93653</v>
      </c>
      <c r="C168" s="40" t="s">
        <v>26</v>
      </c>
      <c r="D168" s="41" t="s">
        <v>475</v>
      </c>
      <c r="E168" s="40"/>
      <c r="F168" s="63">
        <v>15</v>
      </c>
      <c r="G168" s="43">
        <v>11.96</v>
      </c>
      <c r="H168" s="43">
        <v>14.95</v>
      </c>
      <c r="I168" s="55">
        <f t="shared" si="4"/>
        <v>224.25</v>
      </c>
      <c r="J168" s="64">
        <v>1E-4</v>
      </c>
    </row>
    <row r="169" spans="1:10" ht="16.5" x14ac:dyDescent="0.15">
      <c r="A169" s="40" t="s">
        <v>476</v>
      </c>
      <c r="B169" s="40">
        <v>93655</v>
      </c>
      <c r="C169" s="40" t="s">
        <v>26</v>
      </c>
      <c r="D169" s="41" t="s">
        <v>477</v>
      </c>
      <c r="E169" s="40"/>
      <c r="F169" s="63">
        <v>20</v>
      </c>
      <c r="G169" s="43">
        <v>14.38</v>
      </c>
      <c r="H169" s="43">
        <v>17.97</v>
      </c>
      <c r="I169" s="55">
        <f t="shared" si="4"/>
        <v>359.4</v>
      </c>
      <c r="J169" s="64">
        <v>1E-4</v>
      </c>
    </row>
    <row r="170" spans="1:10" ht="33" x14ac:dyDescent="0.15">
      <c r="A170" s="40" t="s">
        <v>478</v>
      </c>
      <c r="B170" s="40">
        <v>91855</v>
      </c>
      <c r="C170" s="40" t="s">
        <v>26</v>
      </c>
      <c r="D170" s="41" t="s">
        <v>479</v>
      </c>
      <c r="E170" s="40" t="s">
        <v>67</v>
      </c>
      <c r="F170" s="63">
        <v>5</v>
      </c>
      <c r="G170" s="43">
        <v>12.46</v>
      </c>
      <c r="H170" s="43">
        <v>15.57</v>
      </c>
      <c r="I170" s="55">
        <f t="shared" si="4"/>
        <v>77.849999999999994</v>
      </c>
      <c r="J170" s="64">
        <v>0</v>
      </c>
    </row>
    <row r="171" spans="1:10" ht="24.75" x14ac:dyDescent="0.15">
      <c r="A171" s="40" t="s">
        <v>480</v>
      </c>
      <c r="B171" s="40" t="s">
        <v>481</v>
      </c>
      <c r="C171" s="40" t="s">
        <v>482</v>
      </c>
      <c r="D171" s="41" t="s">
        <v>483</v>
      </c>
      <c r="E171" s="40" t="s">
        <v>33</v>
      </c>
      <c r="F171" s="63">
        <v>2</v>
      </c>
      <c r="G171" s="43">
        <v>182.21</v>
      </c>
      <c r="H171" s="43">
        <v>227.76</v>
      </c>
      <c r="I171" s="55">
        <f t="shared" si="4"/>
        <v>455.52</v>
      </c>
      <c r="J171" s="64">
        <v>2.0000000000000001E-4</v>
      </c>
    </row>
    <row r="172" spans="1:10" ht="16.5" x14ac:dyDescent="0.15">
      <c r="A172" s="40" t="s">
        <v>484</v>
      </c>
      <c r="B172" s="40">
        <v>104752</v>
      </c>
      <c r="C172" s="40" t="s">
        <v>26</v>
      </c>
      <c r="D172" s="41" t="s">
        <v>485</v>
      </c>
      <c r="E172" s="40"/>
      <c r="F172" s="63">
        <v>15</v>
      </c>
      <c r="G172" s="43">
        <v>24.06</v>
      </c>
      <c r="H172" s="43">
        <v>30.07</v>
      </c>
      <c r="I172" s="55">
        <f t="shared" si="4"/>
        <v>451.05</v>
      </c>
      <c r="J172" s="64">
        <v>2.0000000000000001E-4</v>
      </c>
    </row>
    <row r="173" spans="1:10" ht="24.75" x14ac:dyDescent="0.15">
      <c r="A173" s="40" t="s">
        <v>486</v>
      </c>
      <c r="B173" s="40" t="s">
        <v>487</v>
      </c>
      <c r="C173" s="40" t="s">
        <v>488</v>
      </c>
      <c r="D173" s="41" t="s">
        <v>489</v>
      </c>
      <c r="E173" s="40" t="s">
        <v>33</v>
      </c>
      <c r="F173" s="63">
        <v>2</v>
      </c>
      <c r="G173" s="43">
        <v>558.04999999999995</v>
      </c>
      <c r="H173" s="43">
        <v>697.56</v>
      </c>
      <c r="I173" s="55">
        <f t="shared" si="4"/>
        <v>1395.12</v>
      </c>
      <c r="J173" s="64">
        <v>5.0000000000000001E-4</v>
      </c>
    </row>
    <row r="174" spans="1:10" ht="24.75" x14ac:dyDescent="0.15">
      <c r="A174" s="40" t="s">
        <v>490</v>
      </c>
      <c r="B174" s="40" t="s">
        <v>491</v>
      </c>
      <c r="C174" s="40" t="s">
        <v>492</v>
      </c>
      <c r="D174" s="41" t="s">
        <v>493</v>
      </c>
      <c r="E174" s="40" t="s">
        <v>67</v>
      </c>
      <c r="F174" s="63">
        <v>45</v>
      </c>
      <c r="G174" s="43">
        <v>245.61</v>
      </c>
      <c r="H174" s="43">
        <v>307.01</v>
      </c>
      <c r="I174" s="55">
        <f t="shared" si="4"/>
        <v>13815.449999999999</v>
      </c>
      <c r="J174" s="64">
        <v>4.7999999999999996E-3</v>
      </c>
    </row>
    <row r="175" spans="1:10" ht="24.75" x14ac:dyDescent="0.15">
      <c r="A175" s="40" t="s">
        <v>494</v>
      </c>
      <c r="B175" s="40" t="s">
        <v>495</v>
      </c>
      <c r="C175" s="40" t="s">
        <v>496</v>
      </c>
      <c r="D175" s="41" t="s">
        <v>497</v>
      </c>
      <c r="E175" s="40" t="s">
        <v>67</v>
      </c>
      <c r="F175" s="63">
        <v>45</v>
      </c>
      <c r="G175" s="43">
        <v>315.49</v>
      </c>
      <c r="H175" s="43">
        <v>394.36</v>
      </c>
      <c r="I175" s="55">
        <f t="shared" si="4"/>
        <v>17746.2</v>
      </c>
      <c r="J175" s="64">
        <v>6.1999999999999998E-3</v>
      </c>
    </row>
    <row r="176" spans="1:10" x14ac:dyDescent="0.15">
      <c r="A176" s="21" t="s">
        <v>498</v>
      </c>
      <c r="B176" s="23"/>
      <c r="C176" s="23"/>
      <c r="D176" s="46" t="s">
        <v>499</v>
      </c>
      <c r="E176" s="23"/>
      <c r="F176" s="23"/>
      <c r="G176" s="48"/>
      <c r="H176" s="48"/>
      <c r="I176" s="48"/>
      <c r="J176" s="65">
        <v>1.78E-2</v>
      </c>
    </row>
    <row r="177" spans="1:13" ht="16.5" x14ac:dyDescent="0.15">
      <c r="A177" s="40" t="s">
        <v>500</v>
      </c>
      <c r="B177" s="40">
        <v>98688</v>
      </c>
      <c r="C177" s="40" t="s">
        <v>26</v>
      </c>
      <c r="D177" s="41" t="s">
        <v>501</v>
      </c>
      <c r="E177" s="40" t="s">
        <v>33</v>
      </c>
      <c r="F177" s="63">
        <v>675</v>
      </c>
      <c r="G177" s="43">
        <v>60.57</v>
      </c>
      <c r="H177" s="43">
        <v>75.709999999999994</v>
      </c>
      <c r="I177" s="55">
        <f t="shared" si="4"/>
        <v>51104.249999999993</v>
      </c>
      <c r="J177" s="64">
        <v>1.78E-2</v>
      </c>
    </row>
    <row r="178" spans="1:13" ht="9" thickBot="1" x14ac:dyDescent="0.2">
      <c r="A178" s="66"/>
      <c r="J178" s="67"/>
    </row>
    <row r="179" spans="1:13" ht="19.5" customHeight="1" thickBot="1" x14ac:dyDescent="0.2">
      <c r="A179" s="77" t="s">
        <v>502</v>
      </c>
      <c r="B179" s="77"/>
      <c r="C179" s="77"/>
      <c r="D179" s="77"/>
      <c r="E179" s="77"/>
      <c r="F179" s="77"/>
      <c r="G179" s="77"/>
      <c r="H179" s="77"/>
      <c r="I179" s="78">
        <v>2873591.99</v>
      </c>
      <c r="J179" s="78"/>
    </row>
    <row r="180" spans="1:13" ht="19.5" customHeight="1" thickBot="1" x14ac:dyDescent="0.2">
      <c r="A180" s="77" t="s">
        <v>503</v>
      </c>
      <c r="B180" s="77"/>
      <c r="C180" s="77"/>
      <c r="D180" s="77"/>
      <c r="E180" s="77"/>
      <c r="F180" s="77"/>
      <c r="G180" s="77"/>
      <c r="H180" s="77"/>
      <c r="I180" s="78">
        <v>629604</v>
      </c>
      <c r="J180" s="78"/>
      <c r="M180" s="68"/>
    </row>
    <row r="181" spans="1:13" ht="19.5" customHeight="1" thickBot="1" x14ac:dyDescent="0.2">
      <c r="A181" s="79" t="s">
        <v>504</v>
      </c>
      <c r="B181" s="79"/>
      <c r="C181" s="79"/>
      <c r="D181" s="79"/>
      <c r="E181" s="79"/>
      <c r="F181" s="79"/>
      <c r="G181" s="79"/>
      <c r="H181" s="79"/>
      <c r="I181" s="80">
        <v>2243987.9900000002</v>
      </c>
      <c r="J181" s="80"/>
    </row>
  </sheetData>
  <mergeCells count="26">
    <mergeCell ref="A179:H179"/>
    <mergeCell ref="I179:J179"/>
    <mergeCell ref="A180:H180"/>
    <mergeCell ref="I180:J180"/>
    <mergeCell ref="A181:H181"/>
    <mergeCell ref="I181:J181"/>
    <mergeCell ref="D65:D66"/>
    <mergeCell ref="C45:C46"/>
    <mergeCell ref="D45:D46"/>
    <mergeCell ref="C47:C48"/>
    <mergeCell ref="C49:C50"/>
    <mergeCell ref="D51:D52"/>
    <mergeCell ref="C53:C54"/>
    <mergeCell ref="D53:D54"/>
    <mergeCell ref="C57:C58"/>
    <mergeCell ref="D57:D58"/>
    <mergeCell ref="D59:D60"/>
    <mergeCell ref="C61:C62"/>
    <mergeCell ref="D61:D62"/>
    <mergeCell ref="A12:J12"/>
    <mergeCell ref="G14:I14"/>
    <mergeCell ref="F15:F16"/>
    <mergeCell ref="G15:G16"/>
    <mergeCell ref="I15:I16"/>
    <mergeCell ref="J15:J16"/>
    <mergeCell ref="A13:J13"/>
  </mergeCells>
  <pageMargins left="0.25" right="0.25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1. TERMO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Andressa Canhamaque Silva e Silva</dc:creator>
  <cp:lastModifiedBy>Amanda Ferreira Lichtenheld</cp:lastModifiedBy>
  <dcterms:created xsi:type="dcterms:W3CDTF">2026-09-21T11:41:51Z</dcterms:created>
  <dcterms:modified xsi:type="dcterms:W3CDTF">2026-09-21T13:34:19Z</dcterms:modified>
</cp:coreProperties>
</file>